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ernest-my.sharepoint.com/personal/victoriajohnson_ernesthealth_com/Documents/Desktop/"/>
    </mc:Choice>
  </mc:AlternateContent>
  <xr:revisionPtr revIDLastSave="44" documentId="8_{2F84725F-612C-44E9-B9D9-4702248EE102}" xr6:coauthVersionLast="46" xr6:coauthVersionMax="47" xr10:uidLastSave="{1F5D7F0C-5AD2-4C1A-8E0D-3C3F831911A7}"/>
  <bookViews>
    <workbookView xWindow="-1425" yWindow="30" windowWidth="28770" windowHeight="15570" activeTab="1" xr2:uid="{00000000-000D-0000-FFFF-FFFF00000000}"/>
  </bookViews>
  <sheets>
    <sheet name="Instructions" sheetId="5" r:id="rId1"/>
    <sheet name="Bid Cost" sheetId="8"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0" i="8" l="1"/>
  <c r="L14" i="8"/>
  <c r="L13" i="8"/>
  <c r="L11" i="8"/>
  <c r="L10" i="8"/>
  <c r="J16" i="8"/>
  <c r="M16" i="8" s="1"/>
  <c r="J11" i="8"/>
  <c r="J12" i="8"/>
  <c r="M12" i="8" s="1"/>
  <c r="J13" i="8"/>
  <c r="J14" i="8"/>
  <c r="J15" i="8"/>
  <c r="M15" i="8" s="1"/>
  <c r="J10" i="8"/>
  <c r="M14" i="8" l="1"/>
  <c r="M13" i="8"/>
  <c r="M10" i="8"/>
  <c r="M11" i="8"/>
  <c r="M20" i="8" l="1"/>
</calcChain>
</file>

<file path=xl/sharedStrings.xml><?xml version="1.0" encoding="utf-8"?>
<sst xmlns="http://schemas.openxmlformats.org/spreadsheetml/2006/main" count="46" uniqueCount="38">
  <si>
    <t>INSTRUCTIONS</t>
  </si>
  <si>
    <t>BID COST</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</si>
  <si>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Cost document will put your proposal at risk of disqualification.</t>
    </r>
  </si>
  <si>
    <r>
      <t xml:space="preserve">Please populate the yellow-shaded cells with UNIT pricing for each item listed below.  The green-shaded cells will auto-populate.  Pricing must be </t>
    </r>
    <r>
      <rPr>
        <b/>
        <u/>
        <sz val="11"/>
        <color theme="1"/>
        <rFont val="Calibri"/>
        <family val="2"/>
        <scheme val="minor"/>
      </rPr>
      <t>all inclusive</t>
    </r>
    <r>
      <rPr>
        <sz val="11"/>
        <color theme="1"/>
        <rFont val="Calibri"/>
        <family val="2"/>
        <scheme val="minor"/>
      </rPr>
      <t xml:space="preserve">, which includes all shipping, freight, delivery, or destinations fees.  </t>
    </r>
    <r>
      <rPr>
        <b/>
        <sz val="11"/>
        <color theme="1"/>
        <rFont val="Calibri"/>
        <family val="2"/>
        <scheme val="minor"/>
      </rPr>
      <t>Additional charges will not be accepted.</t>
    </r>
  </si>
  <si>
    <t>LINE ITEM</t>
  </si>
  <si>
    <t>UOM</t>
  </si>
  <si>
    <t>EA</t>
  </si>
  <si>
    <t>RESPONDENT NAME</t>
  </si>
  <si>
    <t>Pheasants - Negotiated Bid 24-78899</t>
  </si>
  <si>
    <t>Property Name</t>
  </si>
  <si>
    <t>Atterbury FWA</t>
  </si>
  <si>
    <t>Glendale FWA</t>
  </si>
  <si>
    <t>Pigeon River FWA</t>
  </si>
  <si>
    <t>Roush Lake FWA</t>
  </si>
  <si>
    <t>Tri County FWA</t>
  </si>
  <si>
    <t>Willow Slough FWA</t>
  </si>
  <si>
    <t>Winamac FWA</t>
  </si>
  <si>
    <t># Rooster Pheasants</t>
  </si>
  <si>
    <t># Hen Pheasants</t>
  </si>
  <si>
    <t>Total # Pheasants</t>
  </si>
  <si>
    <t>Daily Pheasant Quota</t>
  </si>
  <si>
    <t>230 to 450</t>
  </si>
  <si>
    <t>Price Per Rooster</t>
  </si>
  <si>
    <t>Total Rooster Price</t>
  </si>
  <si>
    <t>Price Per Hen</t>
  </si>
  <si>
    <t>Total Hen Price</t>
  </si>
  <si>
    <t xml:space="preserve">TOTAL BID AMOUNT (2 YEAR)                                       </t>
  </si>
  <si>
    <t>Respondents may bid on one, multiple, or all properties.</t>
  </si>
  <si>
    <t>ESTIMATED TWO (2) YEAR QUANTITIES</t>
  </si>
  <si>
    <t>N/A</t>
  </si>
  <si>
    <t>Extended Price</t>
  </si>
  <si>
    <t>TOTAL PHEASANTS</t>
  </si>
  <si>
    <r>
      <t>3. On the</t>
    </r>
    <r>
      <rPr>
        <b/>
        <u/>
        <sz val="11"/>
        <color theme="1"/>
        <rFont val="Calibri"/>
        <family val="2"/>
        <scheme val="minor"/>
      </rPr>
      <t xml:space="preserve"> Bid Cost tab</t>
    </r>
    <r>
      <rPr>
        <sz val="11"/>
        <color theme="1"/>
        <rFont val="Calibri"/>
        <family val="2"/>
        <scheme val="minor"/>
      </rPr>
      <t xml:space="preserve">, Respondents must completely fill out the pricing for each Property they are bidding on.  Respondents may bid on one, multiple, or all properties.  Pricing provided shall be the price per Rooster Pheasant and per Hen Pheasant.  Pricing provided shall be the UNIT PRICE.  Additionally, pricing must be ALL-INCLUSIVE, which includes all shipping, freight, delivery, or destination fees.  </t>
    </r>
    <r>
      <rPr>
        <b/>
        <sz val="11"/>
        <color theme="1"/>
        <rFont val="Calibri"/>
        <family val="2"/>
        <scheme val="minor"/>
      </rPr>
      <t xml:space="preserve">Additional charges will not be accepted. </t>
    </r>
  </si>
  <si>
    <r>
      <t xml:space="preserve">6.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</si>
  <si>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r>
      <t xml:space="preserve">5.  After completing the Bid Cost workbook, use the Total Bid Amount from </t>
    </r>
    <r>
      <rPr>
        <b/>
        <u/>
        <sz val="11"/>
        <color theme="1"/>
        <rFont val="Calibri"/>
        <family val="2"/>
        <scheme val="minor"/>
      </rPr>
      <t xml:space="preserve">cell M20 </t>
    </r>
    <r>
      <rPr>
        <sz val="11"/>
        <color theme="1"/>
        <rFont val="Calibri"/>
        <family val="2"/>
        <scheme val="minor"/>
      </rPr>
      <t xml:space="preserve">on the Bid Cost tab to complete the Total Bid Amount on the MBE/WBE Subcontractor Commitment Form, the IVOSB Subcontractor Commitment Form, and the Indiana Economic Impact Form. </t>
    </r>
  </si>
  <si>
    <t>4.  Estimated quantities are based on historical data and have been provided for reference purposes only.  The State does not guarantee to meet the estimated quantities indicated.  While Respondents should consider this information, please understand that it does not represent a commitment by the State and that actual quantities may be substantially more or less, as the resulting contract will not specify any fixed quantities.</t>
  </si>
  <si>
    <t xml:space="preserve">2. The State intends to award to the lowest bidder (per Property) meeting all specifications.  Please be sure to review the Scope of Work (Attachment H ) for all the requirements. </t>
  </si>
  <si>
    <t xml:space="preserve">GSP FARMS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</si>
</sst>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3"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u/>
      <sz val="14"/>
      <color theme="1"/>
      <name val="Calibri"/>
      <family val="2"/>
      <scheme val="minor"/>
    </font>
    <font>
      <sz val="11"/>
      <name val="Calibri"/>
      <family val="2"/>
      <scheme val="minor"/>
    </font>
    <font>
      <sz val="11"/>
      <color indexed="8"/>
      <name val="Calibri"/>
      <family val="2"/>
      <scheme val="minor"/>
    </font>
    <font>
      <sz val="10"/>
      <color indexed="8"/>
      <name val="Calibri"/>
      <family val="2"/>
      <scheme val="minor"/>
    </font>
    <font>
      <i/>
      <sz val="10"/>
      <color indexed="8"/>
      <name val="Calibri"/>
      <family val="2"/>
      <scheme val="minor"/>
    </font>
    <font>
      <b/>
      <sz val="11"/>
      <color indexed="8"/>
      <name val="Calibri"/>
      <family val="2"/>
      <scheme val="minor"/>
    </font>
    <font>
      <b/>
      <sz val="14"/>
      <color theme="1"/>
      <name val="Calibri"/>
      <family val="2"/>
      <scheme val="minor"/>
    </font>
    <font>
      <b/>
      <sz val="14"/>
      <color indexed="8"/>
      <name val="Calibri"/>
      <family val="2"/>
      <scheme val="minor"/>
    </font>
    <font>
      <sz val="11"/>
      <color theme="0"/>
      <name val="Calibri"/>
      <family val="2"/>
      <scheme val="minor"/>
    </font>
  </fonts>
  <fills count="8">
    <fill>
      <patternFill patternType="none"/>
    </fill>
    <fill>
      <patternFill patternType="gray125"/>
    </fill>
    <fill>
      <patternFill patternType="solid">
        <fgColor rgb="FF92D050"/>
        <bgColor indexed="64"/>
      </patternFill>
    </fill>
    <fill>
      <patternFill patternType="solid">
        <fgColor rgb="FFFFFF99"/>
        <bgColor indexed="64"/>
      </patternFill>
    </fill>
    <fill>
      <patternFill patternType="solid">
        <fgColor theme="0"/>
        <bgColor indexed="64"/>
      </patternFill>
    </fill>
    <fill>
      <patternFill patternType="solid">
        <fgColor theme="2" tint="-9.9978637043366805E-2"/>
        <bgColor indexed="64"/>
      </patternFill>
    </fill>
    <fill>
      <patternFill patternType="solid">
        <fgColor indexed="43"/>
        <bgColor indexed="64"/>
      </patternFill>
    </fill>
    <fill>
      <patternFill patternType="solid">
        <fgColor theme="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4" fontId="2" fillId="0" borderId="0" applyFont="0" applyFill="0" applyBorder="0" applyAlignment="0" applyProtection="0"/>
  </cellStyleXfs>
  <cellXfs count="46">
    <xf numFmtId="0" fontId="0" fillId="0" borderId="0" xfId="0"/>
    <xf numFmtId="0" fontId="4" fillId="0" borderId="0" xfId="0" applyFont="1"/>
    <xf numFmtId="0" fontId="0" fillId="0" borderId="1" xfId="0" applyBorder="1" applyAlignment="1">
      <alignment vertical="center" wrapText="1"/>
    </xf>
    <xf numFmtId="0" fontId="0" fillId="0" borderId="0" xfId="0" applyAlignment="1">
      <alignment vertical="center"/>
    </xf>
    <xf numFmtId="0" fontId="0" fillId="0" borderId="0" xfId="0" applyAlignment="1">
      <alignment horizontal="left" vertical="center"/>
    </xf>
    <xf numFmtId="0" fontId="5" fillId="0" borderId="1" xfId="0" applyFont="1" applyBorder="1" applyAlignment="1">
      <alignment vertical="center" wrapText="1"/>
    </xf>
    <xf numFmtId="0" fontId="0" fillId="3" borderId="1" xfId="0" applyFill="1" applyBorder="1" applyAlignment="1">
      <alignment vertical="center" wrapText="1"/>
    </xf>
    <xf numFmtId="0" fontId="4" fillId="0" borderId="0" xfId="0" applyFont="1" applyAlignment="1">
      <alignment horizontal="left" vertical="center"/>
    </xf>
    <xf numFmtId="0" fontId="7" fillId="0" borderId="0" xfId="0" applyFont="1" applyAlignment="1">
      <alignment horizontal="center" vertical="center" wrapText="1"/>
    </xf>
    <xf numFmtId="0" fontId="7" fillId="0" borderId="0" xfId="0" applyFont="1"/>
    <xf numFmtId="0" fontId="8" fillId="0" borderId="0" xfId="0" applyFont="1" applyAlignment="1">
      <alignment horizontal="center" vertical="center" wrapText="1"/>
    </xf>
    <xf numFmtId="0" fontId="9" fillId="0" borderId="1" xfId="0" applyFont="1" applyBorder="1" applyAlignment="1">
      <alignment horizontal="center" vertical="center" wrapText="1"/>
    </xf>
    <xf numFmtId="0" fontId="6" fillId="5" borderId="1" xfId="0" applyFont="1" applyFill="1" applyBorder="1" applyAlignment="1">
      <alignment horizontal="center" vertical="center" wrapText="1"/>
    </xf>
    <xf numFmtId="44" fontId="6" fillId="2" borderId="1" xfId="0" applyNumberFormat="1" applyFont="1" applyFill="1" applyBorder="1" applyAlignment="1">
      <alignment horizontal="center" vertical="center" wrapText="1"/>
    </xf>
    <xf numFmtId="44" fontId="10" fillId="2" borderId="11" xfId="0" applyNumberFormat="1" applyFont="1" applyFill="1" applyBorder="1" applyAlignment="1">
      <alignment horizontal="center" vertical="center"/>
    </xf>
    <xf numFmtId="0" fontId="9" fillId="0" borderId="0" xfId="0" applyFont="1" applyAlignment="1">
      <alignment horizontal="right" vertical="center" wrapText="1"/>
    </xf>
    <xf numFmtId="0" fontId="1" fillId="0" borderId="0" xfId="0" applyFont="1"/>
    <xf numFmtId="0" fontId="0" fillId="0" borderId="0" xfId="0" applyAlignment="1">
      <alignment vertical="center" wrapText="1"/>
    </xf>
    <xf numFmtId="0" fontId="0" fillId="0" borderId="12" xfId="0" applyBorder="1" applyAlignment="1">
      <alignment vertical="center" wrapText="1"/>
    </xf>
    <xf numFmtId="0" fontId="7" fillId="4" borderId="0" xfId="0" applyFont="1" applyFill="1" applyAlignment="1">
      <alignment horizontal="left" vertical="center" wrapText="1"/>
    </xf>
    <xf numFmtId="0" fontId="7" fillId="4" borderId="0" xfId="0" applyFont="1" applyFill="1" applyAlignment="1">
      <alignment horizontal="center" vertical="center" wrapText="1"/>
    </xf>
    <xf numFmtId="0" fontId="8" fillId="4" borderId="0" xfId="0" applyFont="1" applyFill="1" applyAlignment="1">
      <alignment horizontal="center" vertical="center" wrapText="1"/>
    </xf>
    <xf numFmtId="44" fontId="6" fillId="2" borderId="1" xfId="1" applyFont="1" applyFill="1" applyBorder="1" applyAlignment="1">
      <alignment horizontal="center" vertical="center" wrapText="1"/>
    </xf>
    <xf numFmtId="44" fontId="6" fillId="6" borderId="1" xfId="1" applyFont="1" applyFill="1" applyBorder="1" applyAlignment="1" applyProtection="1">
      <alignment horizontal="center" vertical="center" wrapText="1"/>
      <protection locked="0"/>
    </xf>
    <xf numFmtId="0" fontId="10" fillId="0" borderId="0" xfId="0" applyFont="1"/>
    <xf numFmtId="3" fontId="6" fillId="5" borderId="1" xfId="0" applyNumberFormat="1" applyFont="1" applyFill="1" applyBorder="1" applyAlignment="1">
      <alignment horizontal="center" vertical="center" wrapText="1"/>
    </xf>
    <xf numFmtId="3" fontId="11" fillId="0" borderId="17" xfId="0" applyNumberFormat="1" applyFont="1" applyBorder="1" applyAlignment="1">
      <alignment horizontal="right" vertical="center" wrapText="1"/>
    </xf>
    <xf numFmtId="44" fontId="12" fillId="7" borderId="1" xfId="1" applyFont="1" applyFill="1" applyBorder="1" applyAlignment="1" applyProtection="1">
      <alignment horizontal="center" vertical="center" wrapText="1"/>
    </xf>
    <xf numFmtId="0" fontId="0" fillId="3" borderId="2" xfId="0" applyFill="1" applyBorder="1" applyProtection="1">
      <protection locked="0"/>
    </xf>
    <xf numFmtId="0" fontId="0" fillId="3" borderId="3" xfId="0" applyFill="1" applyBorder="1" applyProtection="1">
      <protection locked="0"/>
    </xf>
    <xf numFmtId="0" fontId="0" fillId="3" borderId="4" xfId="0" applyFill="1" applyBorder="1" applyProtection="1">
      <protection locked="0"/>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44" fontId="10" fillId="0" borderId="13" xfId="0" applyNumberFormat="1" applyFont="1" applyBorder="1" applyAlignment="1">
      <alignment horizontal="center" vertical="center" wrapText="1"/>
    </xf>
    <xf numFmtId="44" fontId="10" fillId="0" borderId="14" xfId="0" applyNumberFormat="1" applyFont="1" applyBorder="1" applyAlignment="1">
      <alignment horizontal="center" vertical="center" wrapText="1"/>
    </xf>
    <xf numFmtId="0" fontId="7" fillId="4" borderId="0" xfId="0" applyFont="1" applyFill="1" applyAlignment="1">
      <alignment horizontal="left" vertical="center" wrapText="1"/>
    </xf>
    <xf numFmtId="0" fontId="9" fillId="0" borderId="0" xfId="0" applyFont="1" applyAlignment="1">
      <alignment horizontal="right"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0" fillId="3" borderId="6" xfId="0" applyFill="1" applyBorder="1" applyAlignment="1">
      <alignment horizontal="left" vertical="top" wrapText="1"/>
    </xf>
    <xf numFmtId="0" fontId="0" fillId="3" borderId="5" xfId="0" applyFill="1" applyBorder="1" applyAlignment="1">
      <alignment horizontal="left" vertical="top" wrapText="1"/>
    </xf>
    <xf numFmtId="0" fontId="0" fillId="3" borderId="7" xfId="0" applyFill="1" applyBorder="1" applyAlignment="1">
      <alignment horizontal="left" vertical="top" wrapText="1"/>
    </xf>
    <xf numFmtId="0" fontId="9" fillId="3" borderId="8" xfId="0" applyFont="1" applyFill="1" applyBorder="1" applyAlignment="1">
      <alignment horizontal="left" vertical="top" wrapText="1"/>
    </xf>
    <xf numFmtId="0" fontId="9" fillId="3" borderId="9" xfId="0" applyFont="1" applyFill="1" applyBorder="1" applyAlignment="1">
      <alignment horizontal="left" vertical="top" wrapText="1"/>
    </xf>
    <xf numFmtId="0" fontId="9" fillId="3" borderId="10" xfId="0" applyFont="1" applyFill="1" applyBorder="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colors>
    <mruColors>
      <color rgb="FFFFFF99"/>
      <color rgb="FF99CC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K13"/>
  <sheetViews>
    <sheetView showGridLines="0" topLeftCell="A4" workbookViewId="0">
      <selection activeCell="E2" sqref="E2:K2"/>
    </sheetView>
  </sheetViews>
  <sheetFormatPr defaultRowHeight="15" x14ac:dyDescent="0.25"/>
  <cols>
    <col min="1" max="1" width="3.85546875" customWidth="1"/>
    <col min="2" max="2" width="98.28515625" customWidth="1"/>
    <col min="4" max="4" width="9.28515625" customWidth="1"/>
  </cols>
  <sheetData>
    <row r="2" spans="2:11" ht="18.75" x14ac:dyDescent="0.3">
      <c r="B2" s="24" t="s">
        <v>8</v>
      </c>
      <c r="C2" s="16" t="s">
        <v>7</v>
      </c>
      <c r="E2" s="28" t="s">
        <v>37</v>
      </c>
      <c r="F2" s="29"/>
      <c r="G2" s="29"/>
      <c r="H2" s="29"/>
      <c r="I2" s="29"/>
      <c r="J2" s="29"/>
      <c r="K2" s="30"/>
    </row>
    <row r="4" spans="2:11" ht="18.75" x14ac:dyDescent="0.3">
      <c r="B4" s="1" t="s">
        <v>0</v>
      </c>
    </row>
    <row r="6" spans="2:11" ht="39.75" customHeight="1" x14ac:dyDescent="0.25">
      <c r="B6" s="6" t="s">
        <v>2</v>
      </c>
    </row>
    <row r="7" spans="2:11" ht="52.15" customHeight="1" x14ac:dyDescent="0.25">
      <c r="B7" s="2" t="s">
        <v>36</v>
      </c>
    </row>
    <row r="8" spans="2:11" ht="61.15" customHeight="1" x14ac:dyDescent="0.25">
      <c r="B8" s="18" t="s">
        <v>32</v>
      </c>
    </row>
    <row r="9" spans="2:11" ht="76.900000000000006" customHeight="1" x14ac:dyDescent="0.25">
      <c r="B9" s="5" t="s">
        <v>35</v>
      </c>
    </row>
    <row r="10" spans="2:11" ht="55.5" customHeight="1" x14ac:dyDescent="0.25">
      <c r="B10" s="2" t="s">
        <v>34</v>
      </c>
    </row>
    <row r="11" spans="2:11" ht="41.25" customHeight="1" x14ac:dyDescent="0.25">
      <c r="B11" s="2" t="s">
        <v>33</v>
      </c>
    </row>
    <row r="13" spans="2:11" x14ac:dyDescent="0.25">
      <c r="B13" s="17"/>
    </row>
  </sheetData>
  <sheetProtection algorithmName="SHA-512" hashValue="KLW8+06k79T0iHBruOF0rwDMWpSimX2urBzyu8tIVYOmeafHCvQfCEr4gvinS6Bp9W4Kc1tMC/6hQjNQNTj1mg==" saltValue="cLVW/SR68qD+NcxA9enWSQ==" spinCount="100000" sheet="1" objects="1" scenarios="1"/>
  <mergeCells count="1">
    <mergeCell ref="E2:K2"/>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54294-0977-49F3-AEE9-B220C7C78302}">
  <dimension ref="B1:M20"/>
  <sheetViews>
    <sheetView showGridLines="0" tabSelected="1" workbookViewId="0">
      <selection activeCell="K12" sqref="K12"/>
    </sheetView>
  </sheetViews>
  <sheetFormatPr defaultColWidth="9.140625" defaultRowHeight="12.75" x14ac:dyDescent="0.25"/>
  <cols>
    <col min="1" max="1" width="2" style="8" customWidth="1"/>
    <col min="2" max="2" width="9.28515625" style="8" customWidth="1"/>
    <col min="3" max="3" width="28.28515625" style="8" customWidth="1"/>
    <col min="4" max="4" width="8.42578125" style="8" customWidth="1"/>
    <col min="5" max="5" width="13.42578125" style="8" customWidth="1"/>
    <col min="6" max="6" width="12.28515625" style="8" customWidth="1"/>
    <col min="7" max="8" width="13.42578125" style="8" customWidth="1"/>
    <col min="9" max="10" width="14.5703125" style="8" customWidth="1"/>
    <col min="11" max="12" width="14.7109375" style="10" customWidth="1"/>
    <col min="13" max="13" width="23.28515625" style="8" customWidth="1"/>
    <col min="14" max="14" width="12" style="8" customWidth="1"/>
    <col min="15" max="15" width="13.28515625" style="8" customWidth="1"/>
    <col min="16" max="16" width="20.28515625" style="8" customWidth="1"/>
    <col min="17" max="17" width="14.28515625" style="8" customWidth="1"/>
    <col min="18" max="18" width="18.28515625" style="8" customWidth="1"/>
    <col min="19" max="258" width="9.140625" style="8"/>
    <col min="259" max="259" width="2.42578125" style="8" customWidth="1"/>
    <col min="260" max="260" width="25" style="8" customWidth="1"/>
    <col min="261" max="261" width="14" style="8" customWidth="1"/>
    <col min="262" max="262" width="43.42578125" style="8" customWidth="1"/>
    <col min="263" max="263" width="8.7109375" style="8" customWidth="1"/>
    <col min="264" max="264" width="14.85546875" style="8" customWidth="1"/>
    <col min="265" max="265" width="15.7109375" style="8" customWidth="1"/>
    <col min="266" max="266" width="23.28515625" style="8" customWidth="1"/>
    <col min="267" max="267" width="11.140625" style="8" bestFit="1" customWidth="1"/>
    <col min="268" max="270" width="12" style="8" customWidth="1"/>
    <col min="271" max="271" width="13.28515625" style="8" customWidth="1"/>
    <col min="272" max="272" width="20.28515625" style="8" customWidth="1"/>
    <col min="273" max="273" width="14.28515625" style="8" customWidth="1"/>
    <col min="274" max="274" width="18.28515625" style="8" customWidth="1"/>
    <col min="275" max="514" width="9.140625" style="8"/>
    <col min="515" max="515" width="2.42578125" style="8" customWidth="1"/>
    <col min="516" max="516" width="25" style="8" customWidth="1"/>
    <col min="517" max="517" width="14" style="8" customWidth="1"/>
    <col min="518" max="518" width="43.42578125" style="8" customWidth="1"/>
    <col min="519" max="519" width="8.7109375" style="8" customWidth="1"/>
    <col min="520" max="520" width="14.85546875" style="8" customWidth="1"/>
    <col min="521" max="521" width="15.7109375" style="8" customWidth="1"/>
    <col min="522" max="522" width="23.28515625" style="8" customWidth="1"/>
    <col min="523" max="523" width="11.140625" style="8" bestFit="1" customWidth="1"/>
    <col min="524" max="526" width="12" style="8" customWidth="1"/>
    <col min="527" max="527" width="13.28515625" style="8" customWidth="1"/>
    <col min="528" max="528" width="20.28515625" style="8" customWidth="1"/>
    <col min="529" max="529" width="14.28515625" style="8" customWidth="1"/>
    <col min="530" max="530" width="18.28515625" style="8" customWidth="1"/>
    <col min="531" max="770" width="9.140625" style="8"/>
    <col min="771" max="771" width="2.42578125" style="8" customWidth="1"/>
    <col min="772" max="772" width="25" style="8" customWidth="1"/>
    <col min="773" max="773" width="14" style="8" customWidth="1"/>
    <col min="774" max="774" width="43.42578125" style="8" customWidth="1"/>
    <col min="775" max="775" width="8.7109375" style="8" customWidth="1"/>
    <col min="776" max="776" width="14.85546875" style="8" customWidth="1"/>
    <col min="777" max="777" width="15.7109375" style="8" customWidth="1"/>
    <col min="778" max="778" width="23.28515625" style="8" customWidth="1"/>
    <col min="779" max="779" width="11.140625" style="8" bestFit="1" customWidth="1"/>
    <col min="780" max="782" width="12" style="8" customWidth="1"/>
    <col min="783" max="783" width="13.28515625" style="8" customWidth="1"/>
    <col min="784" max="784" width="20.28515625" style="8" customWidth="1"/>
    <col min="785" max="785" width="14.28515625" style="8" customWidth="1"/>
    <col min="786" max="786" width="18.28515625" style="8" customWidth="1"/>
    <col min="787" max="1026" width="9.140625" style="8"/>
    <col min="1027" max="1027" width="2.42578125" style="8" customWidth="1"/>
    <col min="1028" max="1028" width="25" style="8" customWidth="1"/>
    <col min="1029" max="1029" width="14" style="8" customWidth="1"/>
    <col min="1030" max="1030" width="43.42578125" style="8" customWidth="1"/>
    <col min="1031" max="1031" width="8.7109375" style="8" customWidth="1"/>
    <col min="1032" max="1032" width="14.85546875" style="8" customWidth="1"/>
    <col min="1033" max="1033" width="15.7109375" style="8" customWidth="1"/>
    <col min="1034" max="1034" width="23.28515625" style="8" customWidth="1"/>
    <col min="1035" max="1035" width="11.140625" style="8" bestFit="1" customWidth="1"/>
    <col min="1036" max="1038" width="12" style="8" customWidth="1"/>
    <col min="1039" max="1039" width="13.28515625" style="8" customWidth="1"/>
    <col min="1040" max="1040" width="20.28515625" style="8" customWidth="1"/>
    <col min="1041" max="1041" width="14.28515625" style="8" customWidth="1"/>
    <col min="1042" max="1042" width="18.28515625" style="8" customWidth="1"/>
    <col min="1043" max="1282" width="9.140625" style="8"/>
    <col min="1283" max="1283" width="2.42578125" style="8" customWidth="1"/>
    <col min="1284" max="1284" width="25" style="8" customWidth="1"/>
    <col min="1285" max="1285" width="14" style="8" customWidth="1"/>
    <col min="1286" max="1286" width="43.42578125" style="8" customWidth="1"/>
    <col min="1287" max="1287" width="8.7109375" style="8" customWidth="1"/>
    <col min="1288" max="1288" width="14.85546875" style="8" customWidth="1"/>
    <col min="1289" max="1289" width="15.7109375" style="8" customWidth="1"/>
    <col min="1290" max="1290" width="23.28515625" style="8" customWidth="1"/>
    <col min="1291" max="1291" width="11.140625" style="8" bestFit="1" customWidth="1"/>
    <col min="1292" max="1294" width="12" style="8" customWidth="1"/>
    <col min="1295" max="1295" width="13.28515625" style="8" customWidth="1"/>
    <col min="1296" max="1296" width="20.28515625" style="8" customWidth="1"/>
    <col min="1297" max="1297" width="14.28515625" style="8" customWidth="1"/>
    <col min="1298" max="1298" width="18.28515625" style="8" customWidth="1"/>
    <col min="1299" max="1538" width="9.140625" style="8"/>
    <col min="1539" max="1539" width="2.42578125" style="8" customWidth="1"/>
    <col min="1540" max="1540" width="25" style="8" customWidth="1"/>
    <col min="1541" max="1541" width="14" style="8" customWidth="1"/>
    <col min="1542" max="1542" width="43.42578125" style="8" customWidth="1"/>
    <col min="1543" max="1543" width="8.7109375" style="8" customWidth="1"/>
    <col min="1544" max="1544" width="14.85546875" style="8" customWidth="1"/>
    <col min="1545" max="1545" width="15.7109375" style="8" customWidth="1"/>
    <col min="1546" max="1546" width="23.28515625" style="8" customWidth="1"/>
    <col min="1547" max="1547" width="11.140625" style="8" bestFit="1" customWidth="1"/>
    <col min="1548" max="1550" width="12" style="8" customWidth="1"/>
    <col min="1551" max="1551" width="13.28515625" style="8" customWidth="1"/>
    <col min="1552" max="1552" width="20.28515625" style="8" customWidth="1"/>
    <col min="1553" max="1553" width="14.28515625" style="8" customWidth="1"/>
    <col min="1554" max="1554" width="18.28515625" style="8" customWidth="1"/>
    <col min="1555" max="1794" width="9.140625" style="8"/>
    <col min="1795" max="1795" width="2.42578125" style="8" customWidth="1"/>
    <col min="1796" max="1796" width="25" style="8" customWidth="1"/>
    <col min="1797" max="1797" width="14" style="8" customWidth="1"/>
    <col min="1798" max="1798" width="43.42578125" style="8" customWidth="1"/>
    <col min="1799" max="1799" width="8.7109375" style="8" customWidth="1"/>
    <col min="1800" max="1800" width="14.85546875" style="8" customWidth="1"/>
    <col min="1801" max="1801" width="15.7109375" style="8" customWidth="1"/>
    <col min="1802" max="1802" width="23.28515625" style="8" customWidth="1"/>
    <col min="1803" max="1803" width="11.140625" style="8" bestFit="1" customWidth="1"/>
    <col min="1804" max="1806" width="12" style="8" customWidth="1"/>
    <col min="1807" max="1807" width="13.28515625" style="8" customWidth="1"/>
    <col min="1808" max="1808" width="20.28515625" style="8" customWidth="1"/>
    <col min="1809" max="1809" width="14.28515625" style="8" customWidth="1"/>
    <col min="1810" max="1810" width="18.28515625" style="8" customWidth="1"/>
    <col min="1811" max="2050" width="9.140625" style="8"/>
    <col min="2051" max="2051" width="2.42578125" style="8" customWidth="1"/>
    <col min="2052" max="2052" width="25" style="8" customWidth="1"/>
    <col min="2053" max="2053" width="14" style="8" customWidth="1"/>
    <col min="2054" max="2054" width="43.42578125" style="8" customWidth="1"/>
    <col min="2055" max="2055" width="8.7109375" style="8" customWidth="1"/>
    <col min="2056" max="2056" width="14.85546875" style="8" customWidth="1"/>
    <col min="2057" max="2057" width="15.7109375" style="8" customWidth="1"/>
    <col min="2058" max="2058" width="23.28515625" style="8" customWidth="1"/>
    <col min="2059" max="2059" width="11.140625" style="8" bestFit="1" customWidth="1"/>
    <col min="2060" max="2062" width="12" style="8" customWidth="1"/>
    <col min="2063" max="2063" width="13.28515625" style="8" customWidth="1"/>
    <col min="2064" max="2064" width="20.28515625" style="8" customWidth="1"/>
    <col min="2065" max="2065" width="14.28515625" style="8" customWidth="1"/>
    <col min="2066" max="2066" width="18.28515625" style="8" customWidth="1"/>
    <col min="2067" max="2306" width="9.140625" style="8"/>
    <col min="2307" max="2307" width="2.42578125" style="8" customWidth="1"/>
    <col min="2308" max="2308" width="25" style="8" customWidth="1"/>
    <col min="2309" max="2309" width="14" style="8" customWidth="1"/>
    <col min="2310" max="2310" width="43.42578125" style="8" customWidth="1"/>
    <col min="2311" max="2311" width="8.7109375" style="8" customWidth="1"/>
    <col min="2312" max="2312" width="14.85546875" style="8" customWidth="1"/>
    <col min="2313" max="2313" width="15.7109375" style="8" customWidth="1"/>
    <col min="2314" max="2314" width="23.28515625" style="8" customWidth="1"/>
    <col min="2315" max="2315" width="11.140625" style="8" bestFit="1" customWidth="1"/>
    <col min="2316" max="2318" width="12" style="8" customWidth="1"/>
    <col min="2319" max="2319" width="13.28515625" style="8" customWidth="1"/>
    <col min="2320" max="2320" width="20.28515625" style="8" customWidth="1"/>
    <col min="2321" max="2321" width="14.28515625" style="8" customWidth="1"/>
    <col min="2322" max="2322" width="18.28515625" style="8" customWidth="1"/>
    <col min="2323" max="2562" width="9.140625" style="8"/>
    <col min="2563" max="2563" width="2.42578125" style="8" customWidth="1"/>
    <col min="2564" max="2564" width="25" style="8" customWidth="1"/>
    <col min="2565" max="2565" width="14" style="8" customWidth="1"/>
    <col min="2566" max="2566" width="43.42578125" style="8" customWidth="1"/>
    <col min="2567" max="2567" width="8.7109375" style="8" customWidth="1"/>
    <col min="2568" max="2568" width="14.85546875" style="8" customWidth="1"/>
    <col min="2569" max="2569" width="15.7109375" style="8" customWidth="1"/>
    <col min="2570" max="2570" width="23.28515625" style="8" customWidth="1"/>
    <col min="2571" max="2571" width="11.140625" style="8" bestFit="1" customWidth="1"/>
    <col min="2572" max="2574" width="12" style="8" customWidth="1"/>
    <col min="2575" max="2575" width="13.28515625" style="8" customWidth="1"/>
    <col min="2576" max="2576" width="20.28515625" style="8" customWidth="1"/>
    <col min="2577" max="2577" width="14.28515625" style="8" customWidth="1"/>
    <col min="2578" max="2578" width="18.28515625" style="8" customWidth="1"/>
    <col min="2579" max="2818" width="9.140625" style="8"/>
    <col min="2819" max="2819" width="2.42578125" style="8" customWidth="1"/>
    <col min="2820" max="2820" width="25" style="8" customWidth="1"/>
    <col min="2821" max="2821" width="14" style="8" customWidth="1"/>
    <col min="2822" max="2822" width="43.42578125" style="8" customWidth="1"/>
    <col min="2823" max="2823" width="8.7109375" style="8" customWidth="1"/>
    <col min="2824" max="2824" width="14.85546875" style="8" customWidth="1"/>
    <col min="2825" max="2825" width="15.7109375" style="8" customWidth="1"/>
    <col min="2826" max="2826" width="23.28515625" style="8" customWidth="1"/>
    <col min="2827" max="2827" width="11.140625" style="8" bestFit="1" customWidth="1"/>
    <col min="2828" max="2830" width="12" style="8" customWidth="1"/>
    <col min="2831" max="2831" width="13.28515625" style="8" customWidth="1"/>
    <col min="2832" max="2832" width="20.28515625" style="8" customWidth="1"/>
    <col min="2833" max="2833" width="14.28515625" style="8" customWidth="1"/>
    <col min="2834" max="2834" width="18.28515625" style="8" customWidth="1"/>
    <col min="2835" max="3074" width="9.140625" style="8"/>
    <col min="3075" max="3075" width="2.42578125" style="8" customWidth="1"/>
    <col min="3076" max="3076" width="25" style="8" customWidth="1"/>
    <col min="3077" max="3077" width="14" style="8" customWidth="1"/>
    <col min="3078" max="3078" width="43.42578125" style="8" customWidth="1"/>
    <col min="3079" max="3079" width="8.7109375" style="8" customWidth="1"/>
    <col min="3080" max="3080" width="14.85546875" style="8" customWidth="1"/>
    <col min="3081" max="3081" width="15.7109375" style="8" customWidth="1"/>
    <col min="3082" max="3082" width="23.28515625" style="8" customWidth="1"/>
    <col min="3083" max="3083" width="11.140625" style="8" bestFit="1" customWidth="1"/>
    <col min="3084" max="3086" width="12" style="8" customWidth="1"/>
    <col min="3087" max="3087" width="13.28515625" style="8" customWidth="1"/>
    <col min="3088" max="3088" width="20.28515625" style="8" customWidth="1"/>
    <col min="3089" max="3089" width="14.28515625" style="8" customWidth="1"/>
    <col min="3090" max="3090" width="18.28515625" style="8" customWidth="1"/>
    <col min="3091" max="3330" width="9.140625" style="8"/>
    <col min="3331" max="3331" width="2.42578125" style="8" customWidth="1"/>
    <col min="3332" max="3332" width="25" style="8" customWidth="1"/>
    <col min="3333" max="3333" width="14" style="8" customWidth="1"/>
    <col min="3334" max="3334" width="43.42578125" style="8" customWidth="1"/>
    <col min="3335" max="3335" width="8.7109375" style="8" customWidth="1"/>
    <col min="3336" max="3336" width="14.85546875" style="8" customWidth="1"/>
    <col min="3337" max="3337" width="15.7109375" style="8" customWidth="1"/>
    <col min="3338" max="3338" width="23.28515625" style="8" customWidth="1"/>
    <col min="3339" max="3339" width="11.140625" style="8" bestFit="1" customWidth="1"/>
    <col min="3340" max="3342" width="12" style="8" customWidth="1"/>
    <col min="3343" max="3343" width="13.28515625" style="8" customWidth="1"/>
    <col min="3344" max="3344" width="20.28515625" style="8" customWidth="1"/>
    <col min="3345" max="3345" width="14.28515625" style="8" customWidth="1"/>
    <col min="3346" max="3346" width="18.28515625" style="8" customWidth="1"/>
    <col min="3347" max="3586" width="9.140625" style="8"/>
    <col min="3587" max="3587" width="2.42578125" style="8" customWidth="1"/>
    <col min="3588" max="3588" width="25" style="8" customWidth="1"/>
    <col min="3589" max="3589" width="14" style="8" customWidth="1"/>
    <col min="3590" max="3590" width="43.42578125" style="8" customWidth="1"/>
    <col min="3591" max="3591" width="8.7109375" style="8" customWidth="1"/>
    <col min="3592" max="3592" width="14.85546875" style="8" customWidth="1"/>
    <col min="3593" max="3593" width="15.7109375" style="8" customWidth="1"/>
    <col min="3594" max="3594" width="23.28515625" style="8" customWidth="1"/>
    <col min="3595" max="3595" width="11.140625" style="8" bestFit="1" customWidth="1"/>
    <col min="3596" max="3598" width="12" style="8" customWidth="1"/>
    <col min="3599" max="3599" width="13.28515625" style="8" customWidth="1"/>
    <col min="3600" max="3600" width="20.28515625" style="8" customWidth="1"/>
    <col min="3601" max="3601" width="14.28515625" style="8" customWidth="1"/>
    <col min="3602" max="3602" width="18.28515625" style="8" customWidth="1"/>
    <col min="3603" max="3842" width="9.140625" style="8"/>
    <col min="3843" max="3843" width="2.42578125" style="8" customWidth="1"/>
    <col min="3844" max="3844" width="25" style="8" customWidth="1"/>
    <col min="3845" max="3845" width="14" style="8" customWidth="1"/>
    <col min="3846" max="3846" width="43.42578125" style="8" customWidth="1"/>
    <col min="3847" max="3847" width="8.7109375" style="8" customWidth="1"/>
    <col min="3848" max="3848" width="14.85546875" style="8" customWidth="1"/>
    <col min="3849" max="3849" width="15.7109375" style="8" customWidth="1"/>
    <col min="3850" max="3850" width="23.28515625" style="8" customWidth="1"/>
    <col min="3851" max="3851" width="11.140625" style="8" bestFit="1" customWidth="1"/>
    <col min="3852" max="3854" width="12" style="8" customWidth="1"/>
    <col min="3855" max="3855" width="13.28515625" style="8" customWidth="1"/>
    <col min="3856" max="3856" width="20.28515625" style="8" customWidth="1"/>
    <col min="3857" max="3857" width="14.28515625" style="8" customWidth="1"/>
    <col min="3858" max="3858" width="18.28515625" style="8" customWidth="1"/>
    <col min="3859" max="4098" width="9.140625" style="8"/>
    <col min="4099" max="4099" width="2.42578125" style="8" customWidth="1"/>
    <col min="4100" max="4100" width="25" style="8" customWidth="1"/>
    <col min="4101" max="4101" width="14" style="8" customWidth="1"/>
    <col min="4102" max="4102" width="43.42578125" style="8" customWidth="1"/>
    <col min="4103" max="4103" width="8.7109375" style="8" customWidth="1"/>
    <col min="4104" max="4104" width="14.85546875" style="8" customWidth="1"/>
    <col min="4105" max="4105" width="15.7109375" style="8" customWidth="1"/>
    <col min="4106" max="4106" width="23.28515625" style="8" customWidth="1"/>
    <col min="4107" max="4107" width="11.140625" style="8" bestFit="1" customWidth="1"/>
    <col min="4108" max="4110" width="12" style="8" customWidth="1"/>
    <col min="4111" max="4111" width="13.28515625" style="8" customWidth="1"/>
    <col min="4112" max="4112" width="20.28515625" style="8" customWidth="1"/>
    <col min="4113" max="4113" width="14.28515625" style="8" customWidth="1"/>
    <col min="4114" max="4114" width="18.28515625" style="8" customWidth="1"/>
    <col min="4115" max="4354" width="9.140625" style="8"/>
    <col min="4355" max="4355" width="2.42578125" style="8" customWidth="1"/>
    <col min="4356" max="4356" width="25" style="8" customWidth="1"/>
    <col min="4357" max="4357" width="14" style="8" customWidth="1"/>
    <col min="4358" max="4358" width="43.42578125" style="8" customWidth="1"/>
    <col min="4359" max="4359" width="8.7109375" style="8" customWidth="1"/>
    <col min="4360" max="4360" width="14.85546875" style="8" customWidth="1"/>
    <col min="4361" max="4361" width="15.7109375" style="8" customWidth="1"/>
    <col min="4362" max="4362" width="23.28515625" style="8" customWidth="1"/>
    <col min="4363" max="4363" width="11.140625" style="8" bestFit="1" customWidth="1"/>
    <col min="4364" max="4366" width="12" style="8" customWidth="1"/>
    <col min="4367" max="4367" width="13.28515625" style="8" customWidth="1"/>
    <col min="4368" max="4368" width="20.28515625" style="8" customWidth="1"/>
    <col min="4369" max="4369" width="14.28515625" style="8" customWidth="1"/>
    <col min="4370" max="4370" width="18.28515625" style="8" customWidth="1"/>
    <col min="4371" max="4610" width="9.140625" style="8"/>
    <col min="4611" max="4611" width="2.42578125" style="8" customWidth="1"/>
    <col min="4612" max="4612" width="25" style="8" customWidth="1"/>
    <col min="4613" max="4613" width="14" style="8" customWidth="1"/>
    <col min="4614" max="4614" width="43.42578125" style="8" customWidth="1"/>
    <col min="4615" max="4615" width="8.7109375" style="8" customWidth="1"/>
    <col min="4616" max="4616" width="14.85546875" style="8" customWidth="1"/>
    <col min="4617" max="4617" width="15.7109375" style="8" customWidth="1"/>
    <col min="4618" max="4618" width="23.28515625" style="8" customWidth="1"/>
    <col min="4619" max="4619" width="11.140625" style="8" bestFit="1" customWidth="1"/>
    <col min="4620" max="4622" width="12" style="8" customWidth="1"/>
    <col min="4623" max="4623" width="13.28515625" style="8" customWidth="1"/>
    <col min="4624" max="4624" width="20.28515625" style="8" customWidth="1"/>
    <col min="4625" max="4625" width="14.28515625" style="8" customWidth="1"/>
    <col min="4626" max="4626" width="18.28515625" style="8" customWidth="1"/>
    <col min="4627" max="4866" width="9.140625" style="8"/>
    <col min="4867" max="4867" width="2.42578125" style="8" customWidth="1"/>
    <col min="4868" max="4868" width="25" style="8" customWidth="1"/>
    <col min="4869" max="4869" width="14" style="8" customWidth="1"/>
    <col min="4870" max="4870" width="43.42578125" style="8" customWidth="1"/>
    <col min="4871" max="4871" width="8.7109375" style="8" customWidth="1"/>
    <col min="4872" max="4872" width="14.85546875" style="8" customWidth="1"/>
    <col min="4873" max="4873" width="15.7109375" style="8" customWidth="1"/>
    <col min="4874" max="4874" width="23.28515625" style="8" customWidth="1"/>
    <col min="4875" max="4875" width="11.140625" style="8" bestFit="1" customWidth="1"/>
    <col min="4876" max="4878" width="12" style="8" customWidth="1"/>
    <col min="4879" max="4879" width="13.28515625" style="8" customWidth="1"/>
    <col min="4880" max="4880" width="20.28515625" style="8" customWidth="1"/>
    <col min="4881" max="4881" width="14.28515625" style="8" customWidth="1"/>
    <col min="4882" max="4882" width="18.28515625" style="8" customWidth="1"/>
    <col min="4883" max="5122" width="9.140625" style="8"/>
    <col min="5123" max="5123" width="2.42578125" style="8" customWidth="1"/>
    <col min="5124" max="5124" width="25" style="8" customWidth="1"/>
    <col min="5125" max="5125" width="14" style="8" customWidth="1"/>
    <col min="5126" max="5126" width="43.42578125" style="8" customWidth="1"/>
    <col min="5127" max="5127" width="8.7109375" style="8" customWidth="1"/>
    <col min="5128" max="5128" width="14.85546875" style="8" customWidth="1"/>
    <col min="5129" max="5129" width="15.7109375" style="8" customWidth="1"/>
    <col min="5130" max="5130" width="23.28515625" style="8" customWidth="1"/>
    <col min="5131" max="5131" width="11.140625" style="8" bestFit="1" customWidth="1"/>
    <col min="5132" max="5134" width="12" style="8" customWidth="1"/>
    <col min="5135" max="5135" width="13.28515625" style="8" customWidth="1"/>
    <col min="5136" max="5136" width="20.28515625" style="8" customWidth="1"/>
    <col min="5137" max="5137" width="14.28515625" style="8" customWidth="1"/>
    <col min="5138" max="5138" width="18.28515625" style="8" customWidth="1"/>
    <col min="5139" max="5378" width="9.140625" style="8"/>
    <col min="5379" max="5379" width="2.42578125" style="8" customWidth="1"/>
    <col min="5380" max="5380" width="25" style="8" customWidth="1"/>
    <col min="5381" max="5381" width="14" style="8" customWidth="1"/>
    <col min="5382" max="5382" width="43.42578125" style="8" customWidth="1"/>
    <col min="5383" max="5383" width="8.7109375" style="8" customWidth="1"/>
    <col min="5384" max="5384" width="14.85546875" style="8" customWidth="1"/>
    <col min="5385" max="5385" width="15.7109375" style="8" customWidth="1"/>
    <col min="5386" max="5386" width="23.28515625" style="8" customWidth="1"/>
    <col min="5387" max="5387" width="11.140625" style="8" bestFit="1" customWidth="1"/>
    <col min="5388" max="5390" width="12" style="8" customWidth="1"/>
    <col min="5391" max="5391" width="13.28515625" style="8" customWidth="1"/>
    <col min="5392" max="5392" width="20.28515625" style="8" customWidth="1"/>
    <col min="5393" max="5393" width="14.28515625" style="8" customWidth="1"/>
    <col min="5394" max="5394" width="18.28515625" style="8" customWidth="1"/>
    <col min="5395" max="5634" width="9.140625" style="8"/>
    <col min="5635" max="5635" width="2.42578125" style="8" customWidth="1"/>
    <col min="5636" max="5636" width="25" style="8" customWidth="1"/>
    <col min="5637" max="5637" width="14" style="8" customWidth="1"/>
    <col min="5638" max="5638" width="43.42578125" style="8" customWidth="1"/>
    <col min="5639" max="5639" width="8.7109375" style="8" customWidth="1"/>
    <col min="5640" max="5640" width="14.85546875" style="8" customWidth="1"/>
    <col min="5641" max="5641" width="15.7109375" style="8" customWidth="1"/>
    <col min="5642" max="5642" width="23.28515625" style="8" customWidth="1"/>
    <col min="5643" max="5643" width="11.140625" style="8" bestFit="1" customWidth="1"/>
    <col min="5644" max="5646" width="12" style="8" customWidth="1"/>
    <col min="5647" max="5647" width="13.28515625" style="8" customWidth="1"/>
    <col min="5648" max="5648" width="20.28515625" style="8" customWidth="1"/>
    <col min="5649" max="5649" width="14.28515625" style="8" customWidth="1"/>
    <col min="5650" max="5650" width="18.28515625" style="8" customWidth="1"/>
    <col min="5651" max="5890" width="9.140625" style="8"/>
    <col min="5891" max="5891" width="2.42578125" style="8" customWidth="1"/>
    <col min="5892" max="5892" width="25" style="8" customWidth="1"/>
    <col min="5893" max="5893" width="14" style="8" customWidth="1"/>
    <col min="5894" max="5894" width="43.42578125" style="8" customWidth="1"/>
    <col min="5895" max="5895" width="8.7109375" style="8" customWidth="1"/>
    <col min="5896" max="5896" width="14.85546875" style="8" customWidth="1"/>
    <col min="5897" max="5897" width="15.7109375" style="8" customWidth="1"/>
    <col min="5898" max="5898" width="23.28515625" style="8" customWidth="1"/>
    <col min="5899" max="5899" width="11.140625" style="8" bestFit="1" customWidth="1"/>
    <col min="5900" max="5902" width="12" style="8" customWidth="1"/>
    <col min="5903" max="5903" width="13.28515625" style="8" customWidth="1"/>
    <col min="5904" max="5904" width="20.28515625" style="8" customWidth="1"/>
    <col min="5905" max="5905" width="14.28515625" style="8" customWidth="1"/>
    <col min="5906" max="5906" width="18.28515625" style="8" customWidth="1"/>
    <col min="5907" max="6146" width="9.140625" style="8"/>
    <col min="6147" max="6147" width="2.42578125" style="8" customWidth="1"/>
    <col min="6148" max="6148" width="25" style="8" customWidth="1"/>
    <col min="6149" max="6149" width="14" style="8" customWidth="1"/>
    <col min="6150" max="6150" width="43.42578125" style="8" customWidth="1"/>
    <col min="6151" max="6151" width="8.7109375" style="8" customWidth="1"/>
    <col min="6152" max="6152" width="14.85546875" style="8" customWidth="1"/>
    <col min="6153" max="6153" width="15.7109375" style="8" customWidth="1"/>
    <col min="6154" max="6154" width="23.28515625" style="8" customWidth="1"/>
    <col min="6155" max="6155" width="11.140625" style="8" bestFit="1" customWidth="1"/>
    <col min="6156" max="6158" width="12" style="8" customWidth="1"/>
    <col min="6159" max="6159" width="13.28515625" style="8" customWidth="1"/>
    <col min="6160" max="6160" width="20.28515625" style="8" customWidth="1"/>
    <col min="6161" max="6161" width="14.28515625" style="8" customWidth="1"/>
    <col min="6162" max="6162" width="18.28515625" style="8" customWidth="1"/>
    <col min="6163" max="6402" width="9.140625" style="8"/>
    <col min="6403" max="6403" width="2.42578125" style="8" customWidth="1"/>
    <col min="6404" max="6404" width="25" style="8" customWidth="1"/>
    <col min="6405" max="6405" width="14" style="8" customWidth="1"/>
    <col min="6406" max="6406" width="43.42578125" style="8" customWidth="1"/>
    <col min="6407" max="6407" width="8.7109375" style="8" customWidth="1"/>
    <col min="6408" max="6408" width="14.85546875" style="8" customWidth="1"/>
    <col min="6409" max="6409" width="15.7109375" style="8" customWidth="1"/>
    <col min="6410" max="6410" width="23.28515625" style="8" customWidth="1"/>
    <col min="6411" max="6411" width="11.140625" style="8" bestFit="1" customWidth="1"/>
    <col min="6412" max="6414" width="12" style="8" customWidth="1"/>
    <col min="6415" max="6415" width="13.28515625" style="8" customWidth="1"/>
    <col min="6416" max="6416" width="20.28515625" style="8" customWidth="1"/>
    <col min="6417" max="6417" width="14.28515625" style="8" customWidth="1"/>
    <col min="6418" max="6418" width="18.28515625" style="8" customWidth="1"/>
    <col min="6419" max="6658" width="9.140625" style="8"/>
    <col min="6659" max="6659" width="2.42578125" style="8" customWidth="1"/>
    <col min="6660" max="6660" width="25" style="8" customWidth="1"/>
    <col min="6661" max="6661" width="14" style="8" customWidth="1"/>
    <col min="6662" max="6662" width="43.42578125" style="8" customWidth="1"/>
    <col min="6663" max="6663" width="8.7109375" style="8" customWidth="1"/>
    <col min="6664" max="6664" width="14.85546875" style="8" customWidth="1"/>
    <col min="6665" max="6665" width="15.7109375" style="8" customWidth="1"/>
    <col min="6666" max="6666" width="23.28515625" style="8" customWidth="1"/>
    <col min="6667" max="6667" width="11.140625" style="8" bestFit="1" customWidth="1"/>
    <col min="6668" max="6670" width="12" style="8" customWidth="1"/>
    <col min="6671" max="6671" width="13.28515625" style="8" customWidth="1"/>
    <col min="6672" max="6672" width="20.28515625" style="8" customWidth="1"/>
    <col min="6673" max="6673" width="14.28515625" style="8" customWidth="1"/>
    <col min="6674" max="6674" width="18.28515625" style="8" customWidth="1"/>
    <col min="6675" max="6914" width="9.140625" style="8"/>
    <col min="6915" max="6915" width="2.42578125" style="8" customWidth="1"/>
    <col min="6916" max="6916" width="25" style="8" customWidth="1"/>
    <col min="6917" max="6917" width="14" style="8" customWidth="1"/>
    <col min="6918" max="6918" width="43.42578125" style="8" customWidth="1"/>
    <col min="6919" max="6919" width="8.7109375" style="8" customWidth="1"/>
    <col min="6920" max="6920" width="14.85546875" style="8" customWidth="1"/>
    <col min="6921" max="6921" width="15.7109375" style="8" customWidth="1"/>
    <col min="6922" max="6922" width="23.28515625" style="8" customWidth="1"/>
    <col min="6923" max="6923" width="11.140625" style="8" bestFit="1" customWidth="1"/>
    <col min="6924" max="6926" width="12" style="8" customWidth="1"/>
    <col min="6927" max="6927" width="13.28515625" style="8" customWidth="1"/>
    <col min="6928" max="6928" width="20.28515625" style="8" customWidth="1"/>
    <col min="6929" max="6929" width="14.28515625" style="8" customWidth="1"/>
    <col min="6930" max="6930" width="18.28515625" style="8" customWidth="1"/>
    <col min="6931" max="7170" width="9.140625" style="8"/>
    <col min="7171" max="7171" width="2.42578125" style="8" customWidth="1"/>
    <col min="7172" max="7172" width="25" style="8" customWidth="1"/>
    <col min="7173" max="7173" width="14" style="8" customWidth="1"/>
    <col min="7174" max="7174" width="43.42578125" style="8" customWidth="1"/>
    <col min="7175" max="7175" width="8.7109375" style="8" customWidth="1"/>
    <col min="7176" max="7176" width="14.85546875" style="8" customWidth="1"/>
    <col min="7177" max="7177" width="15.7109375" style="8" customWidth="1"/>
    <col min="7178" max="7178" width="23.28515625" style="8" customWidth="1"/>
    <col min="7179" max="7179" width="11.140625" style="8" bestFit="1" customWidth="1"/>
    <col min="7180" max="7182" width="12" style="8" customWidth="1"/>
    <col min="7183" max="7183" width="13.28515625" style="8" customWidth="1"/>
    <col min="7184" max="7184" width="20.28515625" style="8" customWidth="1"/>
    <col min="7185" max="7185" width="14.28515625" style="8" customWidth="1"/>
    <col min="7186" max="7186" width="18.28515625" style="8" customWidth="1"/>
    <col min="7187" max="7426" width="9.140625" style="8"/>
    <col min="7427" max="7427" width="2.42578125" style="8" customWidth="1"/>
    <col min="7428" max="7428" width="25" style="8" customWidth="1"/>
    <col min="7429" max="7429" width="14" style="8" customWidth="1"/>
    <col min="7430" max="7430" width="43.42578125" style="8" customWidth="1"/>
    <col min="7431" max="7431" width="8.7109375" style="8" customWidth="1"/>
    <col min="7432" max="7432" width="14.85546875" style="8" customWidth="1"/>
    <col min="7433" max="7433" width="15.7109375" style="8" customWidth="1"/>
    <col min="7434" max="7434" width="23.28515625" style="8" customWidth="1"/>
    <col min="7435" max="7435" width="11.140625" style="8" bestFit="1" customWidth="1"/>
    <col min="7436" max="7438" width="12" style="8" customWidth="1"/>
    <col min="7439" max="7439" width="13.28515625" style="8" customWidth="1"/>
    <col min="7440" max="7440" width="20.28515625" style="8" customWidth="1"/>
    <col min="7441" max="7441" width="14.28515625" style="8" customWidth="1"/>
    <col min="7442" max="7442" width="18.28515625" style="8" customWidth="1"/>
    <col min="7443" max="7682" width="9.140625" style="8"/>
    <col min="7683" max="7683" width="2.42578125" style="8" customWidth="1"/>
    <col min="7684" max="7684" width="25" style="8" customWidth="1"/>
    <col min="7685" max="7685" width="14" style="8" customWidth="1"/>
    <col min="7686" max="7686" width="43.42578125" style="8" customWidth="1"/>
    <col min="7687" max="7687" width="8.7109375" style="8" customWidth="1"/>
    <col min="7688" max="7688" width="14.85546875" style="8" customWidth="1"/>
    <col min="7689" max="7689" width="15.7109375" style="8" customWidth="1"/>
    <col min="7690" max="7690" width="23.28515625" style="8" customWidth="1"/>
    <col min="7691" max="7691" width="11.140625" style="8" bestFit="1" customWidth="1"/>
    <col min="7692" max="7694" width="12" style="8" customWidth="1"/>
    <col min="7695" max="7695" width="13.28515625" style="8" customWidth="1"/>
    <col min="7696" max="7696" width="20.28515625" style="8" customWidth="1"/>
    <col min="7697" max="7697" width="14.28515625" style="8" customWidth="1"/>
    <col min="7698" max="7698" width="18.28515625" style="8" customWidth="1"/>
    <col min="7699" max="7938" width="9.140625" style="8"/>
    <col min="7939" max="7939" width="2.42578125" style="8" customWidth="1"/>
    <col min="7940" max="7940" width="25" style="8" customWidth="1"/>
    <col min="7941" max="7941" width="14" style="8" customWidth="1"/>
    <col min="7942" max="7942" width="43.42578125" style="8" customWidth="1"/>
    <col min="7943" max="7943" width="8.7109375" style="8" customWidth="1"/>
    <col min="7944" max="7944" width="14.85546875" style="8" customWidth="1"/>
    <col min="7945" max="7945" width="15.7109375" style="8" customWidth="1"/>
    <col min="7946" max="7946" width="23.28515625" style="8" customWidth="1"/>
    <col min="7947" max="7947" width="11.140625" style="8" bestFit="1" customWidth="1"/>
    <col min="7948" max="7950" width="12" style="8" customWidth="1"/>
    <col min="7951" max="7951" width="13.28515625" style="8" customWidth="1"/>
    <col min="7952" max="7952" width="20.28515625" style="8" customWidth="1"/>
    <col min="7953" max="7953" width="14.28515625" style="8" customWidth="1"/>
    <col min="7954" max="7954" width="18.28515625" style="8" customWidth="1"/>
    <col min="7955" max="8194" width="9.140625" style="8"/>
    <col min="8195" max="8195" width="2.42578125" style="8" customWidth="1"/>
    <col min="8196" max="8196" width="25" style="8" customWidth="1"/>
    <col min="8197" max="8197" width="14" style="8" customWidth="1"/>
    <col min="8198" max="8198" width="43.42578125" style="8" customWidth="1"/>
    <col min="8199" max="8199" width="8.7109375" style="8" customWidth="1"/>
    <col min="8200" max="8200" width="14.85546875" style="8" customWidth="1"/>
    <col min="8201" max="8201" width="15.7109375" style="8" customWidth="1"/>
    <col min="8202" max="8202" width="23.28515625" style="8" customWidth="1"/>
    <col min="8203" max="8203" width="11.140625" style="8" bestFit="1" customWidth="1"/>
    <col min="8204" max="8206" width="12" style="8" customWidth="1"/>
    <col min="8207" max="8207" width="13.28515625" style="8" customWidth="1"/>
    <col min="8208" max="8208" width="20.28515625" style="8" customWidth="1"/>
    <col min="8209" max="8209" width="14.28515625" style="8" customWidth="1"/>
    <col min="8210" max="8210" width="18.28515625" style="8" customWidth="1"/>
    <col min="8211" max="8450" width="9.140625" style="8"/>
    <col min="8451" max="8451" width="2.42578125" style="8" customWidth="1"/>
    <col min="8452" max="8452" width="25" style="8" customWidth="1"/>
    <col min="8453" max="8453" width="14" style="8" customWidth="1"/>
    <col min="8454" max="8454" width="43.42578125" style="8" customWidth="1"/>
    <col min="8455" max="8455" width="8.7109375" style="8" customWidth="1"/>
    <col min="8456" max="8456" width="14.85546875" style="8" customWidth="1"/>
    <col min="8457" max="8457" width="15.7109375" style="8" customWidth="1"/>
    <col min="8458" max="8458" width="23.28515625" style="8" customWidth="1"/>
    <col min="8459" max="8459" width="11.140625" style="8" bestFit="1" customWidth="1"/>
    <col min="8460" max="8462" width="12" style="8" customWidth="1"/>
    <col min="8463" max="8463" width="13.28515625" style="8" customWidth="1"/>
    <col min="8464" max="8464" width="20.28515625" style="8" customWidth="1"/>
    <col min="8465" max="8465" width="14.28515625" style="8" customWidth="1"/>
    <col min="8466" max="8466" width="18.28515625" style="8" customWidth="1"/>
    <col min="8467" max="8706" width="9.140625" style="8"/>
    <col min="8707" max="8707" width="2.42578125" style="8" customWidth="1"/>
    <col min="8708" max="8708" width="25" style="8" customWidth="1"/>
    <col min="8709" max="8709" width="14" style="8" customWidth="1"/>
    <col min="8710" max="8710" width="43.42578125" style="8" customWidth="1"/>
    <col min="8711" max="8711" width="8.7109375" style="8" customWidth="1"/>
    <col min="8712" max="8712" width="14.85546875" style="8" customWidth="1"/>
    <col min="8713" max="8713" width="15.7109375" style="8" customWidth="1"/>
    <col min="8714" max="8714" width="23.28515625" style="8" customWidth="1"/>
    <col min="8715" max="8715" width="11.140625" style="8" bestFit="1" customWidth="1"/>
    <col min="8716" max="8718" width="12" style="8" customWidth="1"/>
    <col min="8719" max="8719" width="13.28515625" style="8" customWidth="1"/>
    <col min="8720" max="8720" width="20.28515625" style="8" customWidth="1"/>
    <col min="8721" max="8721" width="14.28515625" style="8" customWidth="1"/>
    <col min="8722" max="8722" width="18.28515625" style="8" customWidth="1"/>
    <col min="8723" max="8962" width="9.140625" style="8"/>
    <col min="8963" max="8963" width="2.42578125" style="8" customWidth="1"/>
    <col min="8964" max="8964" width="25" style="8" customWidth="1"/>
    <col min="8965" max="8965" width="14" style="8" customWidth="1"/>
    <col min="8966" max="8966" width="43.42578125" style="8" customWidth="1"/>
    <col min="8967" max="8967" width="8.7109375" style="8" customWidth="1"/>
    <col min="8968" max="8968" width="14.85546875" style="8" customWidth="1"/>
    <col min="8969" max="8969" width="15.7109375" style="8" customWidth="1"/>
    <col min="8970" max="8970" width="23.28515625" style="8" customWidth="1"/>
    <col min="8971" max="8971" width="11.140625" style="8" bestFit="1" customWidth="1"/>
    <col min="8972" max="8974" width="12" style="8" customWidth="1"/>
    <col min="8975" max="8975" width="13.28515625" style="8" customWidth="1"/>
    <col min="8976" max="8976" width="20.28515625" style="8" customWidth="1"/>
    <col min="8977" max="8977" width="14.28515625" style="8" customWidth="1"/>
    <col min="8978" max="8978" width="18.28515625" style="8" customWidth="1"/>
    <col min="8979" max="9218" width="9.140625" style="8"/>
    <col min="9219" max="9219" width="2.42578125" style="8" customWidth="1"/>
    <col min="9220" max="9220" width="25" style="8" customWidth="1"/>
    <col min="9221" max="9221" width="14" style="8" customWidth="1"/>
    <col min="9222" max="9222" width="43.42578125" style="8" customWidth="1"/>
    <col min="9223" max="9223" width="8.7109375" style="8" customWidth="1"/>
    <col min="9224" max="9224" width="14.85546875" style="8" customWidth="1"/>
    <col min="9225" max="9225" width="15.7109375" style="8" customWidth="1"/>
    <col min="9226" max="9226" width="23.28515625" style="8" customWidth="1"/>
    <col min="9227" max="9227" width="11.140625" style="8" bestFit="1" customWidth="1"/>
    <col min="9228" max="9230" width="12" style="8" customWidth="1"/>
    <col min="9231" max="9231" width="13.28515625" style="8" customWidth="1"/>
    <col min="9232" max="9232" width="20.28515625" style="8" customWidth="1"/>
    <col min="9233" max="9233" width="14.28515625" style="8" customWidth="1"/>
    <col min="9234" max="9234" width="18.28515625" style="8" customWidth="1"/>
    <col min="9235" max="9474" width="9.140625" style="8"/>
    <col min="9475" max="9475" width="2.42578125" style="8" customWidth="1"/>
    <col min="9476" max="9476" width="25" style="8" customWidth="1"/>
    <col min="9477" max="9477" width="14" style="8" customWidth="1"/>
    <col min="9478" max="9478" width="43.42578125" style="8" customWidth="1"/>
    <col min="9479" max="9479" width="8.7109375" style="8" customWidth="1"/>
    <col min="9480" max="9480" width="14.85546875" style="8" customWidth="1"/>
    <col min="9481" max="9481" width="15.7109375" style="8" customWidth="1"/>
    <col min="9482" max="9482" width="23.28515625" style="8" customWidth="1"/>
    <col min="9483" max="9483" width="11.140625" style="8" bestFit="1" customWidth="1"/>
    <col min="9484" max="9486" width="12" style="8" customWidth="1"/>
    <col min="9487" max="9487" width="13.28515625" style="8" customWidth="1"/>
    <col min="9488" max="9488" width="20.28515625" style="8" customWidth="1"/>
    <col min="9489" max="9489" width="14.28515625" style="8" customWidth="1"/>
    <col min="9490" max="9490" width="18.28515625" style="8" customWidth="1"/>
    <col min="9491" max="9730" width="9.140625" style="8"/>
    <col min="9731" max="9731" width="2.42578125" style="8" customWidth="1"/>
    <col min="9732" max="9732" width="25" style="8" customWidth="1"/>
    <col min="9733" max="9733" width="14" style="8" customWidth="1"/>
    <col min="9734" max="9734" width="43.42578125" style="8" customWidth="1"/>
    <col min="9735" max="9735" width="8.7109375" style="8" customWidth="1"/>
    <col min="9736" max="9736" width="14.85546875" style="8" customWidth="1"/>
    <col min="9737" max="9737" width="15.7109375" style="8" customWidth="1"/>
    <col min="9738" max="9738" width="23.28515625" style="8" customWidth="1"/>
    <col min="9739" max="9739" width="11.140625" style="8" bestFit="1" customWidth="1"/>
    <col min="9740" max="9742" width="12" style="8" customWidth="1"/>
    <col min="9743" max="9743" width="13.28515625" style="8" customWidth="1"/>
    <col min="9744" max="9744" width="20.28515625" style="8" customWidth="1"/>
    <col min="9745" max="9745" width="14.28515625" style="8" customWidth="1"/>
    <col min="9746" max="9746" width="18.28515625" style="8" customWidth="1"/>
    <col min="9747" max="9986" width="9.140625" style="8"/>
    <col min="9987" max="9987" width="2.42578125" style="8" customWidth="1"/>
    <col min="9988" max="9988" width="25" style="8" customWidth="1"/>
    <col min="9989" max="9989" width="14" style="8" customWidth="1"/>
    <col min="9990" max="9990" width="43.42578125" style="8" customWidth="1"/>
    <col min="9991" max="9991" width="8.7109375" style="8" customWidth="1"/>
    <col min="9992" max="9992" width="14.85546875" style="8" customWidth="1"/>
    <col min="9993" max="9993" width="15.7109375" style="8" customWidth="1"/>
    <col min="9994" max="9994" width="23.28515625" style="8" customWidth="1"/>
    <col min="9995" max="9995" width="11.140625" style="8" bestFit="1" customWidth="1"/>
    <col min="9996" max="9998" width="12" style="8" customWidth="1"/>
    <col min="9999" max="9999" width="13.28515625" style="8" customWidth="1"/>
    <col min="10000" max="10000" width="20.28515625" style="8" customWidth="1"/>
    <col min="10001" max="10001" width="14.28515625" style="8" customWidth="1"/>
    <col min="10002" max="10002" width="18.28515625" style="8" customWidth="1"/>
    <col min="10003" max="10242" width="9.140625" style="8"/>
    <col min="10243" max="10243" width="2.42578125" style="8" customWidth="1"/>
    <col min="10244" max="10244" width="25" style="8" customWidth="1"/>
    <col min="10245" max="10245" width="14" style="8" customWidth="1"/>
    <col min="10246" max="10246" width="43.42578125" style="8" customWidth="1"/>
    <col min="10247" max="10247" width="8.7109375" style="8" customWidth="1"/>
    <col min="10248" max="10248" width="14.85546875" style="8" customWidth="1"/>
    <col min="10249" max="10249" width="15.7109375" style="8" customWidth="1"/>
    <col min="10250" max="10250" width="23.28515625" style="8" customWidth="1"/>
    <col min="10251" max="10251" width="11.140625" style="8" bestFit="1" customWidth="1"/>
    <col min="10252" max="10254" width="12" style="8" customWidth="1"/>
    <col min="10255" max="10255" width="13.28515625" style="8" customWidth="1"/>
    <col min="10256" max="10256" width="20.28515625" style="8" customWidth="1"/>
    <col min="10257" max="10257" width="14.28515625" style="8" customWidth="1"/>
    <col min="10258" max="10258" width="18.28515625" style="8" customWidth="1"/>
    <col min="10259" max="10498" width="9.140625" style="8"/>
    <col min="10499" max="10499" width="2.42578125" style="8" customWidth="1"/>
    <col min="10500" max="10500" width="25" style="8" customWidth="1"/>
    <col min="10501" max="10501" width="14" style="8" customWidth="1"/>
    <col min="10502" max="10502" width="43.42578125" style="8" customWidth="1"/>
    <col min="10503" max="10503" width="8.7109375" style="8" customWidth="1"/>
    <col min="10504" max="10504" width="14.85546875" style="8" customWidth="1"/>
    <col min="10505" max="10505" width="15.7109375" style="8" customWidth="1"/>
    <col min="10506" max="10506" width="23.28515625" style="8" customWidth="1"/>
    <col min="10507" max="10507" width="11.140625" style="8" bestFit="1" customWidth="1"/>
    <col min="10508" max="10510" width="12" style="8" customWidth="1"/>
    <col min="10511" max="10511" width="13.28515625" style="8" customWidth="1"/>
    <col min="10512" max="10512" width="20.28515625" style="8" customWidth="1"/>
    <col min="10513" max="10513" width="14.28515625" style="8" customWidth="1"/>
    <col min="10514" max="10514" width="18.28515625" style="8" customWidth="1"/>
    <col min="10515" max="10754" width="9.140625" style="8"/>
    <col min="10755" max="10755" width="2.42578125" style="8" customWidth="1"/>
    <col min="10756" max="10756" width="25" style="8" customWidth="1"/>
    <col min="10757" max="10757" width="14" style="8" customWidth="1"/>
    <col min="10758" max="10758" width="43.42578125" style="8" customWidth="1"/>
    <col min="10759" max="10759" width="8.7109375" style="8" customWidth="1"/>
    <col min="10760" max="10760" width="14.85546875" style="8" customWidth="1"/>
    <col min="10761" max="10761" width="15.7109375" style="8" customWidth="1"/>
    <col min="10762" max="10762" width="23.28515625" style="8" customWidth="1"/>
    <col min="10763" max="10763" width="11.140625" style="8" bestFit="1" customWidth="1"/>
    <col min="10764" max="10766" width="12" style="8" customWidth="1"/>
    <col min="10767" max="10767" width="13.28515625" style="8" customWidth="1"/>
    <col min="10768" max="10768" width="20.28515625" style="8" customWidth="1"/>
    <col min="10769" max="10769" width="14.28515625" style="8" customWidth="1"/>
    <col min="10770" max="10770" width="18.28515625" style="8" customWidth="1"/>
    <col min="10771" max="11010" width="9.140625" style="8"/>
    <col min="11011" max="11011" width="2.42578125" style="8" customWidth="1"/>
    <col min="11012" max="11012" width="25" style="8" customWidth="1"/>
    <col min="11013" max="11013" width="14" style="8" customWidth="1"/>
    <col min="11014" max="11014" width="43.42578125" style="8" customWidth="1"/>
    <col min="11015" max="11015" width="8.7109375" style="8" customWidth="1"/>
    <col min="11016" max="11016" width="14.85546875" style="8" customWidth="1"/>
    <col min="11017" max="11017" width="15.7109375" style="8" customWidth="1"/>
    <col min="11018" max="11018" width="23.28515625" style="8" customWidth="1"/>
    <col min="11019" max="11019" width="11.140625" style="8" bestFit="1" customWidth="1"/>
    <col min="11020" max="11022" width="12" style="8" customWidth="1"/>
    <col min="11023" max="11023" width="13.28515625" style="8" customWidth="1"/>
    <col min="11024" max="11024" width="20.28515625" style="8" customWidth="1"/>
    <col min="11025" max="11025" width="14.28515625" style="8" customWidth="1"/>
    <col min="11026" max="11026" width="18.28515625" style="8" customWidth="1"/>
    <col min="11027" max="11266" width="9.140625" style="8"/>
    <col min="11267" max="11267" width="2.42578125" style="8" customWidth="1"/>
    <col min="11268" max="11268" width="25" style="8" customWidth="1"/>
    <col min="11269" max="11269" width="14" style="8" customWidth="1"/>
    <col min="11270" max="11270" width="43.42578125" style="8" customWidth="1"/>
    <col min="11271" max="11271" width="8.7109375" style="8" customWidth="1"/>
    <col min="11272" max="11272" width="14.85546875" style="8" customWidth="1"/>
    <col min="11273" max="11273" width="15.7109375" style="8" customWidth="1"/>
    <col min="11274" max="11274" width="23.28515625" style="8" customWidth="1"/>
    <col min="11275" max="11275" width="11.140625" style="8" bestFit="1" customWidth="1"/>
    <col min="11276" max="11278" width="12" style="8" customWidth="1"/>
    <col min="11279" max="11279" width="13.28515625" style="8" customWidth="1"/>
    <col min="11280" max="11280" width="20.28515625" style="8" customWidth="1"/>
    <col min="11281" max="11281" width="14.28515625" style="8" customWidth="1"/>
    <col min="11282" max="11282" width="18.28515625" style="8" customWidth="1"/>
    <col min="11283" max="11522" width="9.140625" style="8"/>
    <col min="11523" max="11523" width="2.42578125" style="8" customWidth="1"/>
    <col min="11524" max="11524" width="25" style="8" customWidth="1"/>
    <col min="11525" max="11525" width="14" style="8" customWidth="1"/>
    <col min="11526" max="11526" width="43.42578125" style="8" customWidth="1"/>
    <col min="11527" max="11527" width="8.7109375" style="8" customWidth="1"/>
    <col min="11528" max="11528" width="14.85546875" style="8" customWidth="1"/>
    <col min="11529" max="11529" width="15.7109375" style="8" customWidth="1"/>
    <col min="11530" max="11530" width="23.28515625" style="8" customWidth="1"/>
    <col min="11531" max="11531" width="11.140625" style="8" bestFit="1" customWidth="1"/>
    <col min="11532" max="11534" width="12" style="8" customWidth="1"/>
    <col min="11535" max="11535" width="13.28515625" style="8" customWidth="1"/>
    <col min="11536" max="11536" width="20.28515625" style="8" customWidth="1"/>
    <col min="11537" max="11537" width="14.28515625" style="8" customWidth="1"/>
    <col min="11538" max="11538" width="18.28515625" style="8" customWidth="1"/>
    <col min="11539" max="11778" width="9.140625" style="8"/>
    <col min="11779" max="11779" width="2.42578125" style="8" customWidth="1"/>
    <col min="11780" max="11780" width="25" style="8" customWidth="1"/>
    <col min="11781" max="11781" width="14" style="8" customWidth="1"/>
    <col min="11782" max="11782" width="43.42578125" style="8" customWidth="1"/>
    <col min="11783" max="11783" width="8.7109375" style="8" customWidth="1"/>
    <col min="11784" max="11784" width="14.85546875" style="8" customWidth="1"/>
    <col min="11785" max="11785" width="15.7109375" style="8" customWidth="1"/>
    <col min="11786" max="11786" width="23.28515625" style="8" customWidth="1"/>
    <col min="11787" max="11787" width="11.140625" style="8" bestFit="1" customWidth="1"/>
    <col min="11788" max="11790" width="12" style="8" customWidth="1"/>
    <col min="11791" max="11791" width="13.28515625" style="8" customWidth="1"/>
    <col min="11792" max="11792" width="20.28515625" style="8" customWidth="1"/>
    <col min="11793" max="11793" width="14.28515625" style="8" customWidth="1"/>
    <col min="11794" max="11794" width="18.28515625" style="8" customWidth="1"/>
    <col min="11795" max="12034" width="9.140625" style="8"/>
    <col min="12035" max="12035" width="2.42578125" style="8" customWidth="1"/>
    <col min="12036" max="12036" width="25" style="8" customWidth="1"/>
    <col min="12037" max="12037" width="14" style="8" customWidth="1"/>
    <col min="12038" max="12038" width="43.42578125" style="8" customWidth="1"/>
    <col min="12039" max="12039" width="8.7109375" style="8" customWidth="1"/>
    <col min="12040" max="12040" width="14.85546875" style="8" customWidth="1"/>
    <col min="12041" max="12041" width="15.7109375" style="8" customWidth="1"/>
    <col min="12042" max="12042" width="23.28515625" style="8" customWidth="1"/>
    <col min="12043" max="12043" width="11.140625" style="8" bestFit="1" customWidth="1"/>
    <col min="12044" max="12046" width="12" style="8" customWidth="1"/>
    <col min="12047" max="12047" width="13.28515625" style="8" customWidth="1"/>
    <col min="12048" max="12048" width="20.28515625" style="8" customWidth="1"/>
    <col min="12049" max="12049" width="14.28515625" style="8" customWidth="1"/>
    <col min="12050" max="12050" width="18.28515625" style="8" customWidth="1"/>
    <col min="12051" max="12290" width="9.140625" style="8"/>
    <col min="12291" max="12291" width="2.42578125" style="8" customWidth="1"/>
    <col min="12292" max="12292" width="25" style="8" customWidth="1"/>
    <col min="12293" max="12293" width="14" style="8" customWidth="1"/>
    <col min="12294" max="12294" width="43.42578125" style="8" customWidth="1"/>
    <col min="12295" max="12295" width="8.7109375" style="8" customWidth="1"/>
    <col min="12296" max="12296" width="14.85546875" style="8" customWidth="1"/>
    <col min="12297" max="12297" width="15.7109375" style="8" customWidth="1"/>
    <col min="12298" max="12298" width="23.28515625" style="8" customWidth="1"/>
    <col min="12299" max="12299" width="11.140625" style="8" bestFit="1" customWidth="1"/>
    <col min="12300" max="12302" width="12" style="8" customWidth="1"/>
    <col min="12303" max="12303" width="13.28515625" style="8" customWidth="1"/>
    <col min="12304" max="12304" width="20.28515625" style="8" customWidth="1"/>
    <col min="12305" max="12305" width="14.28515625" style="8" customWidth="1"/>
    <col min="12306" max="12306" width="18.28515625" style="8" customWidth="1"/>
    <col min="12307" max="12546" width="9.140625" style="8"/>
    <col min="12547" max="12547" width="2.42578125" style="8" customWidth="1"/>
    <col min="12548" max="12548" width="25" style="8" customWidth="1"/>
    <col min="12549" max="12549" width="14" style="8" customWidth="1"/>
    <col min="12550" max="12550" width="43.42578125" style="8" customWidth="1"/>
    <col min="12551" max="12551" width="8.7109375" style="8" customWidth="1"/>
    <col min="12552" max="12552" width="14.85546875" style="8" customWidth="1"/>
    <col min="12553" max="12553" width="15.7109375" style="8" customWidth="1"/>
    <col min="12554" max="12554" width="23.28515625" style="8" customWidth="1"/>
    <col min="12555" max="12555" width="11.140625" style="8" bestFit="1" customWidth="1"/>
    <col min="12556" max="12558" width="12" style="8" customWidth="1"/>
    <col min="12559" max="12559" width="13.28515625" style="8" customWidth="1"/>
    <col min="12560" max="12560" width="20.28515625" style="8" customWidth="1"/>
    <col min="12561" max="12561" width="14.28515625" style="8" customWidth="1"/>
    <col min="12562" max="12562" width="18.28515625" style="8" customWidth="1"/>
    <col min="12563" max="12802" width="9.140625" style="8"/>
    <col min="12803" max="12803" width="2.42578125" style="8" customWidth="1"/>
    <col min="12804" max="12804" width="25" style="8" customWidth="1"/>
    <col min="12805" max="12805" width="14" style="8" customWidth="1"/>
    <col min="12806" max="12806" width="43.42578125" style="8" customWidth="1"/>
    <col min="12807" max="12807" width="8.7109375" style="8" customWidth="1"/>
    <col min="12808" max="12808" width="14.85546875" style="8" customWidth="1"/>
    <col min="12809" max="12809" width="15.7109375" style="8" customWidth="1"/>
    <col min="12810" max="12810" width="23.28515625" style="8" customWidth="1"/>
    <col min="12811" max="12811" width="11.140625" style="8" bestFit="1" customWidth="1"/>
    <col min="12812" max="12814" width="12" style="8" customWidth="1"/>
    <col min="12815" max="12815" width="13.28515625" style="8" customWidth="1"/>
    <col min="12816" max="12816" width="20.28515625" style="8" customWidth="1"/>
    <col min="12817" max="12817" width="14.28515625" style="8" customWidth="1"/>
    <col min="12818" max="12818" width="18.28515625" style="8" customWidth="1"/>
    <col min="12819" max="13058" width="9.140625" style="8"/>
    <col min="13059" max="13059" width="2.42578125" style="8" customWidth="1"/>
    <col min="13060" max="13060" width="25" style="8" customWidth="1"/>
    <col min="13061" max="13061" width="14" style="8" customWidth="1"/>
    <col min="13062" max="13062" width="43.42578125" style="8" customWidth="1"/>
    <col min="13063" max="13063" width="8.7109375" style="8" customWidth="1"/>
    <col min="13064" max="13064" width="14.85546875" style="8" customWidth="1"/>
    <col min="13065" max="13065" width="15.7109375" style="8" customWidth="1"/>
    <col min="13066" max="13066" width="23.28515625" style="8" customWidth="1"/>
    <col min="13067" max="13067" width="11.140625" style="8" bestFit="1" customWidth="1"/>
    <col min="13068" max="13070" width="12" style="8" customWidth="1"/>
    <col min="13071" max="13071" width="13.28515625" style="8" customWidth="1"/>
    <col min="13072" max="13072" width="20.28515625" style="8" customWidth="1"/>
    <col min="13073" max="13073" width="14.28515625" style="8" customWidth="1"/>
    <col min="13074" max="13074" width="18.28515625" style="8" customWidth="1"/>
    <col min="13075" max="13314" width="9.140625" style="8"/>
    <col min="13315" max="13315" width="2.42578125" style="8" customWidth="1"/>
    <col min="13316" max="13316" width="25" style="8" customWidth="1"/>
    <col min="13317" max="13317" width="14" style="8" customWidth="1"/>
    <col min="13318" max="13318" width="43.42578125" style="8" customWidth="1"/>
    <col min="13319" max="13319" width="8.7109375" style="8" customWidth="1"/>
    <col min="13320" max="13320" width="14.85546875" style="8" customWidth="1"/>
    <col min="13321" max="13321" width="15.7109375" style="8" customWidth="1"/>
    <col min="13322" max="13322" width="23.28515625" style="8" customWidth="1"/>
    <col min="13323" max="13323" width="11.140625" style="8" bestFit="1" customWidth="1"/>
    <col min="13324" max="13326" width="12" style="8" customWidth="1"/>
    <col min="13327" max="13327" width="13.28515625" style="8" customWidth="1"/>
    <col min="13328" max="13328" width="20.28515625" style="8" customWidth="1"/>
    <col min="13329" max="13329" width="14.28515625" style="8" customWidth="1"/>
    <col min="13330" max="13330" width="18.28515625" style="8" customWidth="1"/>
    <col min="13331" max="13570" width="9.140625" style="8"/>
    <col min="13571" max="13571" width="2.42578125" style="8" customWidth="1"/>
    <col min="13572" max="13572" width="25" style="8" customWidth="1"/>
    <col min="13573" max="13573" width="14" style="8" customWidth="1"/>
    <col min="13574" max="13574" width="43.42578125" style="8" customWidth="1"/>
    <col min="13575" max="13575" width="8.7109375" style="8" customWidth="1"/>
    <col min="13576" max="13576" width="14.85546875" style="8" customWidth="1"/>
    <col min="13577" max="13577" width="15.7109375" style="8" customWidth="1"/>
    <col min="13578" max="13578" width="23.28515625" style="8" customWidth="1"/>
    <col min="13579" max="13579" width="11.140625" style="8" bestFit="1" customWidth="1"/>
    <col min="13580" max="13582" width="12" style="8" customWidth="1"/>
    <col min="13583" max="13583" width="13.28515625" style="8" customWidth="1"/>
    <col min="13584" max="13584" width="20.28515625" style="8" customWidth="1"/>
    <col min="13585" max="13585" width="14.28515625" style="8" customWidth="1"/>
    <col min="13586" max="13586" width="18.28515625" style="8" customWidth="1"/>
    <col min="13587" max="13826" width="9.140625" style="8"/>
    <col min="13827" max="13827" width="2.42578125" style="8" customWidth="1"/>
    <col min="13828" max="13828" width="25" style="8" customWidth="1"/>
    <col min="13829" max="13829" width="14" style="8" customWidth="1"/>
    <col min="13830" max="13830" width="43.42578125" style="8" customWidth="1"/>
    <col min="13831" max="13831" width="8.7109375" style="8" customWidth="1"/>
    <col min="13832" max="13832" width="14.85546875" style="8" customWidth="1"/>
    <col min="13833" max="13833" width="15.7109375" style="8" customWidth="1"/>
    <col min="13834" max="13834" width="23.28515625" style="8" customWidth="1"/>
    <col min="13835" max="13835" width="11.140625" style="8" bestFit="1" customWidth="1"/>
    <col min="13836" max="13838" width="12" style="8" customWidth="1"/>
    <col min="13839" max="13839" width="13.28515625" style="8" customWidth="1"/>
    <col min="13840" max="13840" width="20.28515625" style="8" customWidth="1"/>
    <col min="13841" max="13841" width="14.28515625" style="8" customWidth="1"/>
    <col min="13842" max="13842" width="18.28515625" style="8" customWidth="1"/>
    <col min="13843" max="14082" width="9.140625" style="8"/>
    <col min="14083" max="14083" width="2.42578125" style="8" customWidth="1"/>
    <col min="14084" max="14084" width="25" style="8" customWidth="1"/>
    <col min="14085" max="14085" width="14" style="8" customWidth="1"/>
    <col min="14086" max="14086" width="43.42578125" style="8" customWidth="1"/>
    <col min="14087" max="14087" width="8.7109375" style="8" customWidth="1"/>
    <col min="14088" max="14088" width="14.85546875" style="8" customWidth="1"/>
    <col min="14089" max="14089" width="15.7109375" style="8" customWidth="1"/>
    <col min="14090" max="14090" width="23.28515625" style="8" customWidth="1"/>
    <col min="14091" max="14091" width="11.140625" style="8" bestFit="1" customWidth="1"/>
    <col min="14092" max="14094" width="12" style="8" customWidth="1"/>
    <col min="14095" max="14095" width="13.28515625" style="8" customWidth="1"/>
    <col min="14096" max="14096" width="20.28515625" style="8" customWidth="1"/>
    <col min="14097" max="14097" width="14.28515625" style="8" customWidth="1"/>
    <col min="14098" max="14098" width="18.28515625" style="8" customWidth="1"/>
    <col min="14099" max="14338" width="9.140625" style="8"/>
    <col min="14339" max="14339" width="2.42578125" style="8" customWidth="1"/>
    <col min="14340" max="14340" width="25" style="8" customWidth="1"/>
    <col min="14341" max="14341" width="14" style="8" customWidth="1"/>
    <col min="14342" max="14342" width="43.42578125" style="8" customWidth="1"/>
    <col min="14343" max="14343" width="8.7109375" style="8" customWidth="1"/>
    <col min="14344" max="14344" width="14.85546875" style="8" customWidth="1"/>
    <col min="14345" max="14345" width="15.7109375" style="8" customWidth="1"/>
    <col min="14346" max="14346" width="23.28515625" style="8" customWidth="1"/>
    <col min="14347" max="14347" width="11.140625" style="8" bestFit="1" customWidth="1"/>
    <col min="14348" max="14350" width="12" style="8" customWidth="1"/>
    <col min="14351" max="14351" width="13.28515625" style="8" customWidth="1"/>
    <col min="14352" max="14352" width="20.28515625" style="8" customWidth="1"/>
    <col min="14353" max="14353" width="14.28515625" style="8" customWidth="1"/>
    <col min="14354" max="14354" width="18.28515625" style="8" customWidth="1"/>
    <col min="14355" max="14594" width="9.140625" style="8"/>
    <col min="14595" max="14595" width="2.42578125" style="8" customWidth="1"/>
    <col min="14596" max="14596" width="25" style="8" customWidth="1"/>
    <col min="14597" max="14597" width="14" style="8" customWidth="1"/>
    <col min="14598" max="14598" width="43.42578125" style="8" customWidth="1"/>
    <col min="14599" max="14599" width="8.7109375" style="8" customWidth="1"/>
    <col min="14600" max="14600" width="14.85546875" style="8" customWidth="1"/>
    <col min="14601" max="14601" width="15.7109375" style="8" customWidth="1"/>
    <col min="14602" max="14602" width="23.28515625" style="8" customWidth="1"/>
    <col min="14603" max="14603" width="11.140625" style="8" bestFit="1" customWidth="1"/>
    <col min="14604" max="14606" width="12" style="8" customWidth="1"/>
    <col min="14607" max="14607" width="13.28515625" style="8" customWidth="1"/>
    <col min="14608" max="14608" width="20.28515625" style="8" customWidth="1"/>
    <col min="14609" max="14609" width="14.28515625" style="8" customWidth="1"/>
    <col min="14610" max="14610" width="18.28515625" style="8" customWidth="1"/>
    <col min="14611" max="14850" width="9.140625" style="8"/>
    <col min="14851" max="14851" width="2.42578125" style="8" customWidth="1"/>
    <col min="14852" max="14852" width="25" style="8" customWidth="1"/>
    <col min="14853" max="14853" width="14" style="8" customWidth="1"/>
    <col min="14854" max="14854" width="43.42578125" style="8" customWidth="1"/>
    <col min="14855" max="14855" width="8.7109375" style="8" customWidth="1"/>
    <col min="14856" max="14856" width="14.85546875" style="8" customWidth="1"/>
    <col min="14857" max="14857" width="15.7109375" style="8" customWidth="1"/>
    <col min="14858" max="14858" width="23.28515625" style="8" customWidth="1"/>
    <col min="14859" max="14859" width="11.140625" style="8" bestFit="1" customWidth="1"/>
    <col min="14860" max="14862" width="12" style="8" customWidth="1"/>
    <col min="14863" max="14863" width="13.28515625" style="8" customWidth="1"/>
    <col min="14864" max="14864" width="20.28515625" style="8" customWidth="1"/>
    <col min="14865" max="14865" width="14.28515625" style="8" customWidth="1"/>
    <col min="14866" max="14866" width="18.28515625" style="8" customWidth="1"/>
    <col min="14867" max="15106" width="9.140625" style="8"/>
    <col min="15107" max="15107" width="2.42578125" style="8" customWidth="1"/>
    <col min="15108" max="15108" width="25" style="8" customWidth="1"/>
    <col min="15109" max="15109" width="14" style="8" customWidth="1"/>
    <col min="15110" max="15110" width="43.42578125" style="8" customWidth="1"/>
    <col min="15111" max="15111" width="8.7109375" style="8" customWidth="1"/>
    <col min="15112" max="15112" width="14.85546875" style="8" customWidth="1"/>
    <col min="15113" max="15113" width="15.7109375" style="8" customWidth="1"/>
    <col min="15114" max="15114" width="23.28515625" style="8" customWidth="1"/>
    <col min="15115" max="15115" width="11.140625" style="8" bestFit="1" customWidth="1"/>
    <col min="15116" max="15118" width="12" style="8" customWidth="1"/>
    <col min="15119" max="15119" width="13.28515625" style="8" customWidth="1"/>
    <col min="15120" max="15120" width="20.28515625" style="8" customWidth="1"/>
    <col min="15121" max="15121" width="14.28515625" style="8" customWidth="1"/>
    <col min="15122" max="15122" width="18.28515625" style="8" customWidth="1"/>
    <col min="15123" max="15362" width="9.140625" style="8"/>
    <col min="15363" max="15363" width="2.42578125" style="8" customWidth="1"/>
    <col min="15364" max="15364" width="25" style="8" customWidth="1"/>
    <col min="15365" max="15365" width="14" style="8" customWidth="1"/>
    <col min="15366" max="15366" width="43.42578125" style="8" customWidth="1"/>
    <col min="15367" max="15367" width="8.7109375" style="8" customWidth="1"/>
    <col min="15368" max="15368" width="14.85546875" style="8" customWidth="1"/>
    <col min="15369" max="15369" width="15.7109375" style="8" customWidth="1"/>
    <col min="15370" max="15370" width="23.28515625" style="8" customWidth="1"/>
    <col min="15371" max="15371" width="11.140625" style="8" bestFit="1" customWidth="1"/>
    <col min="15372" max="15374" width="12" style="8" customWidth="1"/>
    <col min="15375" max="15375" width="13.28515625" style="8" customWidth="1"/>
    <col min="15376" max="15376" width="20.28515625" style="8" customWidth="1"/>
    <col min="15377" max="15377" width="14.28515625" style="8" customWidth="1"/>
    <col min="15378" max="15378" width="18.28515625" style="8" customWidth="1"/>
    <col min="15379" max="15618" width="9.140625" style="8"/>
    <col min="15619" max="15619" width="2.42578125" style="8" customWidth="1"/>
    <col min="15620" max="15620" width="25" style="8" customWidth="1"/>
    <col min="15621" max="15621" width="14" style="8" customWidth="1"/>
    <col min="15622" max="15622" width="43.42578125" style="8" customWidth="1"/>
    <col min="15623" max="15623" width="8.7109375" style="8" customWidth="1"/>
    <col min="15624" max="15624" width="14.85546875" style="8" customWidth="1"/>
    <col min="15625" max="15625" width="15.7109375" style="8" customWidth="1"/>
    <col min="15626" max="15626" width="23.28515625" style="8" customWidth="1"/>
    <col min="15627" max="15627" width="11.140625" style="8" bestFit="1" customWidth="1"/>
    <col min="15628" max="15630" width="12" style="8" customWidth="1"/>
    <col min="15631" max="15631" width="13.28515625" style="8" customWidth="1"/>
    <col min="15632" max="15632" width="20.28515625" style="8" customWidth="1"/>
    <col min="15633" max="15633" width="14.28515625" style="8" customWidth="1"/>
    <col min="15634" max="15634" width="18.28515625" style="8" customWidth="1"/>
    <col min="15635" max="15874" width="9.140625" style="8"/>
    <col min="15875" max="15875" width="2.42578125" style="8" customWidth="1"/>
    <col min="15876" max="15876" width="25" style="8" customWidth="1"/>
    <col min="15877" max="15877" width="14" style="8" customWidth="1"/>
    <col min="15878" max="15878" width="43.42578125" style="8" customWidth="1"/>
    <col min="15879" max="15879" width="8.7109375" style="8" customWidth="1"/>
    <col min="15880" max="15880" width="14.85546875" style="8" customWidth="1"/>
    <col min="15881" max="15881" width="15.7109375" style="8" customWidth="1"/>
    <col min="15882" max="15882" width="23.28515625" style="8" customWidth="1"/>
    <col min="15883" max="15883" width="11.140625" style="8" bestFit="1" customWidth="1"/>
    <col min="15884" max="15886" width="12" style="8" customWidth="1"/>
    <col min="15887" max="15887" width="13.28515625" style="8" customWidth="1"/>
    <col min="15888" max="15888" width="20.28515625" style="8" customWidth="1"/>
    <col min="15889" max="15889" width="14.28515625" style="8" customWidth="1"/>
    <col min="15890" max="15890" width="18.28515625" style="8" customWidth="1"/>
    <col min="15891" max="16130" width="9.140625" style="8"/>
    <col min="16131" max="16131" width="2.42578125" style="8" customWidth="1"/>
    <col min="16132" max="16132" width="25" style="8" customWidth="1"/>
    <col min="16133" max="16133" width="14" style="8" customWidth="1"/>
    <col min="16134" max="16134" width="43.42578125" style="8" customWidth="1"/>
    <col min="16135" max="16135" width="8.7109375" style="8" customWidth="1"/>
    <col min="16136" max="16136" width="14.85546875" style="8" customWidth="1"/>
    <col min="16137" max="16137" width="15.7109375" style="8" customWidth="1"/>
    <col min="16138" max="16138" width="23.28515625" style="8" customWidth="1"/>
    <col min="16139" max="16139" width="11.140625" style="8" bestFit="1" customWidth="1"/>
    <col min="16140" max="16142" width="12" style="8" customWidth="1"/>
    <col min="16143" max="16143" width="13.28515625" style="8" customWidth="1"/>
    <col min="16144" max="16144" width="20.28515625" style="8" customWidth="1"/>
    <col min="16145" max="16145" width="14.28515625" style="8" customWidth="1"/>
    <col min="16146" max="16146" width="18.28515625" style="8" customWidth="1"/>
    <col min="16147" max="16384" width="9.140625" style="8"/>
  </cols>
  <sheetData>
    <row r="1" spans="2:13" ht="11.45" customHeight="1" x14ac:dyDescent="0.25"/>
    <row r="2" spans="2:13" ht="18" customHeight="1" x14ac:dyDescent="0.25">
      <c r="B2" s="7" t="s">
        <v>1</v>
      </c>
      <c r="C2" s="4"/>
      <c r="E2" s="36"/>
      <c r="F2" s="36"/>
      <c r="G2" s="15"/>
      <c r="H2" s="35"/>
      <c r="I2" s="35"/>
      <c r="J2" s="35"/>
      <c r="K2" s="35"/>
      <c r="L2" s="19"/>
      <c r="M2" s="20"/>
    </row>
    <row r="3" spans="2:13" ht="8.4499999999999993" customHeight="1" x14ac:dyDescent="0.25">
      <c r="B3" s="3"/>
      <c r="C3" s="3"/>
      <c r="I3" s="20"/>
      <c r="J3" s="20"/>
      <c r="K3" s="21"/>
      <c r="L3" s="21"/>
      <c r="M3" s="20"/>
    </row>
    <row r="4" spans="2:13" ht="51.6" customHeight="1" x14ac:dyDescent="0.25">
      <c r="B4" s="40" t="s">
        <v>3</v>
      </c>
      <c r="C4" s="41"/>
      <c r="D4" s="41"/>
      <c r="E4" s="41"/>
      <c r="F4" s="41"/>
      <c r="G4" s="42"/>
    </row>
    <row r="5" spans="2:13" ht="19.899999999999999" customHeight="1" x14ac:dyDescent="0.25">
      <c r="B5" s="43" t="s">
        <v>27</v>
      </c>
      <c r="C5" s="44"/>
      <c r="D5" s="44"/>
      <c r="E5" s="44"/>
      <c r="F5" s="44"/>
      <c r="G5" s="45"/>
    </row>
    <row r="6" spans="2:13" ht="13.9" customHeight="1" x14ac:dyDescent="0.25"/>
    <row r="7" spans="2:13" s="9" customFormat="1" ht="16.149999999999999" customHeight="1" x14ac:dyDescent="0.25">
      <c r="B7"/>
      <c r="C7"/>
      <c r="D7"/>
      <c r="E7"/>
      <c r="F7"/>
      <c r="G7"/>
      <c r="H7"/>
    </row>
    <row r="8" spans="2:13" s="9" customFormat="1" ht="22.9" customHeight="1" x14ac:dyDescent="0.25">
      <c r="B8"/>
      <c r="C8"/>
      <c r="D8"/>
      <c r="E8" s="37" t="s">
        <v>28</v>
      </c>
      <c r="F8" s="38"/>
      <c r="G8" s="39"/>
      <c r="H8"/>
    </row>
    <row r="9" spans="2:13" s="9" customFormat="1" ht="35.450000000000003" customHeight="1" x14ac:dyDescent="0.2">
      <c r="B9" s="11" t="s">
        <v>4</v>
      </c>
      <c r="C9" s="11" t="s">
        <v>9</v>
      </c>
      <c r="D9" s="11" t="s">
        <v>5</v>
      </c>
      <c r="E9" s="11" t="s">
        <v>17</v>
      </c>
      <c r="F9" s="11" t="s">
        <v>18</v>
      </c>
      <c r="G9" s="11" t="s">
        <v>19</v>
      </c>
      <c r="H9" s="11" t="s">
        <v>20</v>
      </c>
      <c r="I9" s="11" t="s">
        <v>22</v>
      </c>
      <c r="J9" s="11" t="s">
        <v>23</v>
      </c>
      <c r="K9" s="11" t="s">
        <v>24</v>
      </c>
      <c r="L9" s="11" t="s">
        <v>25</v>
      </c>
      <c r="M9" s="11" t="s">
        <v>30</v>
      </c>
    </row>
    <row r="10" spans="2:13" s="9" customFormat="1" ht="15" x14ac:dyDescent="0.2">
      <c r="B10" s="12">
        <v>1</v>
      </c>
      <c r="C10" s="12" t="s">
        <v>10</v>
      </c>
      <c r="D10" s="12" t="s">
        <v>6</v>
      </c>
      <c r="E10" s="12">
        <v>715</v>
      </c>
      <c r="F10" s="12">
        <v>715</v>
      </c>
      <c r="G10" s="25">
        <v>1430</v>
      </c>
      <c r="H10" s="25">
        <v>150</v>
      </c>
      <c r="I10" s="23"/>
      <c r="J10" s="22">
        <f t="shared" ref="J10:J16" si="0">SUM(E10*I10)</f>
        <v>0</v>
      </c>
      <c r="K10" s="23"/>
      <c r="L10" s="22">
        <f>SUM(F10*K10)</f>
        <v>0</v>
      </c>
      <c r="M10" s="13">
        <f>SUM(J10+L10)</f>
        <v>0</v>
      </c>
    </row>
    <row r="11" spans="2:13" s="9" customFormat="1" ht="15" x14ac:dyDescent="0.2">
      <c r="B11" s="12">
        <v>2</v>
      </c>
      <c r="C11" s="12" t="s">
        <v>11</v>
      </c>
      <c r="D11" s="12" t="s">
        <v>6</v>
      </c>
      <c r="E11" s="25">
        <v>1270</v>
      </c>
      <c r="F11" s="25">
        <v>1270</v>
      </c>
      <c r="G11" s="25">
        <v>2540</v>
      </c>
      <c r="H11" s="25" t="s">
        <v>21</v>
      </c>
      <c r="I11" s="23"/>
      <c r="J11" s="22">
        <f t="shared" si="0"/>
        <v>0</v>
      </c>
      <c r="K11" s="23"/>
      <c r="L11" s="22">
        <f>SUM(F11*K11)</f>
        <v>0</v>
      </c>
      <c r="M11" s="13">
        <f>SUM(J11+L11)</f>
        <v>0</v>
      </c>
    </row>
    <row r="12" spans="2:13" s="9" customFormat="1" ht="15" x14ac:dyDescent="0.2">
      <c r="B12" s="12">
        <v>3</v>
      </c>
      <c r="C12" s="12" t="s">
        <v>12</v>
      </c>
      <c r="D12" s="12" t="s">
        <v>6</v>
      </c>
      <c r="E12" s="25">
        <v>3180</v>
      </c>
      <c r="F12" s="25">
        <v>0</v>
      </c>
      <c r="G12" s="25">
        <v>3180</v>
      </c>
      <c r="H12" s="25">
        <v>350</v>
      </c>
      <c r="I12" s="23">
        <v>16</v>
      </c>
      <c r="J12" s="22">
        <f t="shared" si="0"/>
        <v>50880</v>
      </c>
      <c r="K12" s="27" t="s">
        <v>29</v>
      </c>
      <c r="L12" s="22">
        <v>0</v>
      </c>
      <c r="M12" s="13">
        <f>J12</f>
        <v>50880</v>
      </c>
    </row>
    <row r="13" spans="2:13" s="9" customFormat="1" ht="15" x14ac:dyDescent="0.2">
      <c r="B13" s="12">
        <v>4</v>
      </c>
      <c r="C13" s="12" t="s">
        <v>13</v>
      </c>
      <c r="D13" s="12" t="s">
        <v>6</v>
      </c>
      <c r="E13" s="25">
        <v>1590</v>
      </c>
      <c r="F13" s="25">
        <v>1590</v>
      </c>
      <c r="G13" s="25">
        <v>3180</v>
      </c>
      <c r="H13" s="25">
        <v>350</v>
      </c>
      <c r="I13" s="23">
        <v>16</v>
      </c>
      <c r="J13" s="22">
        <f t="shared" si="0"/>
        <v>25440</v>
      </c>
      <c r="K13" s="23">
        <v>16</v>
      </c>
      <c r="L13" s="22">
        <f>SUM(F13*K13)</f>
        <v>25440</v>
      </c>
      <c r="M13" s="13">
        <f>SUM(J13+L13)</f>
        <v>50880</v>
      </c>
    </row>
    <row r="14" spans="2:13" s="9" customFormat="1" ht="15" x14ac:dyDescent="0.2">
      <c r="B14" s="12">
        <v>5</v>
      </c>
      <c r="C14" s="12" t="s">
        <v>14</v>
      </c>
      <c r="D14" s="12" t="s">
        <v>6</v>
      </c>
      <c r="E14" s="12">
        <v>915</v>
      </c>
      <c r="F14" s="12">
        <v>915</v>
      </c>
      <c r="G14" s="25">
        <v>1830</v>
      </c>
      <c r="H14" s="25">
        <v>200</v>
      </c>
      <c r="I14" s="23">
        <v>16</v>
      </c>
      <c r="J14" s="22">
        <f t="shared" si="0"/>
        <v>14640</v>
      </c>
      <c r="K14" s="23">
        <v>16</v>
      </c>
      <c r="L14" s="22">
        <f>SUM(F14*K14)</f>
        <v>14640</v>
      </c>
      <c r="M14" s="13">
        <f>SUM(J14+L14)</f>
        <v>29280</v>
      </c>
    </row>
    <row r="15" spans="2:13" s="9" customFormat="1" ht="15" x14ac:dyDescent="0.2">
      <c r="B15" s="12">
        <v>6</v>
      </c>
      <c r="C15" s="12" t="s">
        <v>15</v>
      </c>
      <c r="D15" s="12" t="s">
        <v>6</v>
      </c>
      <c r="E15" s="25">
        <v>2100</v>
      </c>
      <c r="F15" s="25">
        <v>0</v>
      </c>
      <c r="G15" s="25">
        <v>2100</v>
      </c>
      <c r="H15" s="25">
        <v>230</v>
      </c>
      <c r="I15" s="23">
        <v>16</v>
      </c>
      <c r="J15" s="22">
        <f t="shared" si="0"/>
        <v>33600</v>
      </c>
      <c r="K15" s="27" t="s">
        <v>29</v>
      </c>
      <c r="L15" s="22">
        <v>0</v>
      </c>
      <c r="M15" s="13">
        <f>J15</f>
        <v>33600</v>
      </c>
    </row>
    <row r="16" spans="2:13" s="9" customFormat="1" ht="15" x14ac:dyDescent="0.2">
      <c r="B16" s="12">
        <v>7</v>
      </c>
      <c r="C16" s="12" t="s">
        <v>16</v>
      </c>
      <c r="D16" s="12" t="s">
        <v>6</v>
      </c>
      <c r="E16" s="25">
        <v>1830</v>
      </c>
      <c r="F16" s="25">
        <v>0</v>
      </c>
      <c r="G16" s="25">
        <v>1830</v>
      </c>
      <c r="H16" s="25">
        <v>200</v>
      </c>
      <c r="I16" s="23">
        <v>16</v>
      </c>
      <c r="J16" s="22">
        <f t="shared" si="0"/>
        <v>29280</v>
      </c>
      <c r="K16" s="27" t="s">
        <v>29</v>
      </c>
      <c r="L16" s="22">
        <v>0</v>
      </c>
      <c r="M16" s="13">
        <f>J16</f>
        <v>29280</v>
      </c>
    </row>
    <row r="17" spans="2:13" s="9" customFormat="1" ht="15" x14ac:dyDescent="0.25">
      <c r="B17"/>
      <c r="C17"/>
      <c r="D17"/>
      <c r="E17"/>
      <c r="F17"/>
      <c r="G17"/>
      <c r="H17"/>
    </row>
    <row r="19" spans="2:13" ht="2.4500000000000002" customHeight="1" thickBot="1" x14ac:dyDescent="0.3"/>
    <row r="20" spans="2:13" ht="36" customHeight="1" thickBot="1" x14ac:dyDescent="0.3">
      <c r="E20" s="31" t="s">
        <v>31</v>
      </c>
      <c r="F20" s="32"/>
      <c r="G20" s="26">
        <f>SUM(G10:G16)</f>
        <v>16090</v>
      </c>
      <c r="I20" s="33" t="s">
        <v>26</v>
      </c>
      <c r="J20" s="34"/>
      <c r="K20" s="34"/>
      <c r="L20" s="34"/>
      <c r="M20" s="14">
        <f>SUM(M10:M16)</f>
        <v>193920</v>
      </c>
    </row>
  </sheetData>
  <sheetProtection algorithmName="SHA-512" hashValue="r0mbuwuSeWxdmKcgRszMReXZlqo3j8cL1Tv4aSURGKFd8pIUc1XV3wngzTkjZD061VT14y6HlRy8tWaRm1BBOw==" saltValue="Hc+jU+Prlnqh3YCAXTw4bg==" spinCount="100000" sheet="1" objects="1" scenarios="1"/>
  <mergeCells count="7">
    <mergeCell ref="E20:F20"/>
    <mergeCell ref="I20:L20"/>
    <mergeCell ref="H2:K2"/>
    <mergeCell ref="E2:F2"/>
    <mergeCell ref="E8:G8"/>
    <mergeCell ref="B4:G4"/>
    <mergeCell ref="B5:G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Bid Cost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Victoria</cp:lastModifiedBy>
  <dcterms:created xsi:type="dcterms:W3CDTF">2020-01-23T19:11:14Z</dcterms:created>
  <dcterms:modified xsi:type="dcterms:W3CDTF">2024-02-23T15:57:31Z</dcterms:modified>
</cp:coreProperties>
</file>